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COINDES\Documents\Mis documentos\DOCUMENTOS CONTROL INTERNO\TRABAJO EN CASA\MATRICES RIESGOS ACTUAL\MATRIZ RIESGOS PROCESOS SEGUIMIENTO DICIEMBRE\"/>
    </mc:Choice>
  </mc:AlternateContent>
  <bookViews>
    <workbookView xWindow="0" yWindow="0" windowWidth="20490" windowHeight="7755" tabRatio="853" firstSheet="2" activeTab="6"/>
  </bookViews>
  <sheets>
    <sheet name="CONTEXTO" sheetId="26" r:id="rId1"/>
    <sheet name="MATRIZ RIESGOS PROCESO" sheetId="23" r:id="rId2"/>
    <sheet name="MapaInherente RP" sheetId="14" r:id="rId3"/>
    <sheet name="MapaResidual RP" sheetId="15" r:id="rId4"/>
    <sheet name="Valoración Probabilidad Impacto" sheetId="21" r:id="rId5"/>
    <sheet name="Solidez de los controles" sheetId="22" r:id="rId6"/>
    <sheet name="MATRIZ RIESGOS CORRUPCIÓN" sheetId="13" r:id="rId7"/>
    <sheet name="Mapa Inherente RC" sheetId="18" r:id="rId8"/>
    <sheet name="Mapa Residual RC" sheetId="19" r:id="rId9"/>
    <sheet name="Criterios" sheetId="16" r:id="rId10"/>
  </sheets>
  <definedNames>
    <definedName name="_xlnm._FilterDatabase" localSheetId="0" hidden="1">CONTEXTO!#REF!</definedName>
    <definedName name="_xlnm._FilterDatabase" localSheetId="6" hidden="1">'MATRIZ RIESGOS CORRUPCIÓN'!$C$5:$BX$11</definedName>
    <definedName name="_xlnm._FilterDatabase" localSheetId="1" hidden="1">'MATRIZ RIESGOS PROCESO'!$C$8:$AAI$8</definedName>
    <definedName name="_xlnm.Print_Area" localSheetId="0">CONTEXTO!$B$1:$H$30</definedName>
    <definedName name="_xlnm.Print_Area" localSheetId="6">'MATRIZ RIESGOS CORRUPCIÓN'!$B$1:$BX$11</definedName>
    <definedName name="_xlnm.Print_Area" localSheetId="1">'MATRIZ RIESGOS PROCESO'!$B$1:$BE$12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E13" i="23" l="1"/>
  <c r="AE12" i="23"/>
  <c r="AE11" i="23" l="1"/>
  <c r="AI11" i="23"/>
  <c r="AI9" i="23"/>
  <c r="AQ11" i="23" l="1"/>
  <c r="U11" i="23" l="1"/>
  <c r="AQ9" i="23" l="1"/>
  <c r="U9" i="23"/>
  <c r="AE9" i="23" l="1"/>
</calcChain>
</file>

<file path=xl/comments1.xml><?xml version="1.0" encoding="utf-8"?>
<comments xmlns="http://schemas.openxmlformats.org/spreadsheetml/2006/main">
  <authors>
    <author>William Hernan Otalora Cabanzo</author>
    <author>-user</author>
    <author>tc={1CEF3F13-B189-4A14-8892-F3F6A6B833C9}</author>
    <author>tc={C7484A58-73E0-423A-ACD3-1BCFEE6837F3}</author>
    <author>tc={001F630B-26D4-4724-AF12-F97B4B52BD53}</author>
    <author>tc={D6218F41-4520-4553-9479-1A1E471E9C56}</author>
  </authors>
  <commentList>
    <comment ref="AR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Identificar la acción que se va a realizar en caso de que el riesgo se materialice; ejemplos:
- Convocar en forma extraordinaria un comité Institucional de coordinación de control interno para analizar y aplicar medidas inmediatas que, dentro de la legalidad, permitan el reabastecimiento inmediato de bienes y servicios.
- Iniciar la investigación disciplinaria, fiscal o remitir a las instancias correspondientes para el proceso penal.
-  Iniciar proceso para que se haga efectiva la póliza contratada que permite mitigar el impacto del riesgo.</t>
        </r>
      </text>
    </comment>
    <comment ref="AS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acuedo a la política de tratamiento del riesgo del MEN
</t>
        </r>
      </text>
    </comment>
    <comment ref="D6" authorId="1" shapeId="0">
      <text>
        <r>
          <rPr>
            <b/>
            <sz val="9"/>
            <color indexed="81"/>
            <rFont val="Tahoma"/>
            <family val="2"/>
          </rPr>
          <t>William Otalora:</t>
        </r>
        <r>
          <rPr>
            <sz val="9"/>
            <color indexed="81"/>
            <rFont val="Tahoma"/>
            <family val="2"/>
          </rPr>
          <t xml:space="preserve">
Registrar el objetivo del Proceso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Identifique las debilidades y amenazas (análisis de contexto) que son posibles causas del riesgo</t>
        </r>
      </text>
    </comment>
    <comment ref="F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con el contexto al cual pertenece la causa
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Applica para Riesgos de Seguridad Digital, Ejemplo:
- base de datos SIMAT
- Base de datos de nómina</t>
        </r>
      </text>
    </comment>
    <comment ref="N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Aplica para Riesgos de Seguiridad Digital, ejemplos:
- Modificación no autorizada
En función de esta se determinan la probabilidad y el impacto del riesgo, no sobre las vulnerabilidades 7 causas.</t>
        </r>
      </text>
    </comment>
    <comment ref="O6" authorId="1" shapeId="0">
      <text>
        <r>
          <rPr>
            <b/>
            <sz val="9"/>
            <color indexed="81"/>
            <rFont val="Tahoma"/>
            <family val="2"/>
          </rPr>
          <t>William Otálora: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Enuncie las consecuencias más importantes de la materialización del riesgo.
¿que pasa si se materializa el riesgo?</t>
        </r>
      </text>
    </comment>
    <comment ref="V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Si el riesgo tiene más controles, adicionar lineas intermedias  para que se pueda hacer el promedio en la </t>
        </r>
        <r>
          <rPr>
            <b/>
            <sz val="9"/>
            <color indexed="81"/>
            <rFont val="Tahoma"/>
            <family val="2"/>
          </rPr>
          <t>valoración de los controles</t>
        </r>
        <r>
          <rPr>
            <sz val="9"/>
            <color indexed="81"/>
            <rFont val="Tahoma"/>
            <family val="2"/>
          </rPr>
          <t xml:space="preserve"> de forma automática  </t>
        </r>
      </text>
    </comment>
    <comment ref="W7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Seleccionar
</t>
        </r>
      </text>
    </comment>
    <comment ref="AE7" authorId="2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 calcula automáticamente (suma) valor de las respuestas</t>
        </r>
      </text>
    </comment>
    <comment ref="AF7" authorId="3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valor del diseño está entre 96 y 100
Moderado = si el valor del diseño está entre 86 y 95
Débil = si el valor del diseño es menor a 85</t>
        </r>
      </text>
    </comment>
    <comment ref="AG7" authorId="4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control se ejecuta siempre
Moderado = si el control se ejecuta algunas veces
Débil = si el control no se ejecuta</t>
        </r>
      </text>
    </comment>
    <comment ref="AH7" authorId="5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>
        </r>
      </text>
    </comment>
    <comment ref="AI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Dato automático.
Calcula el promedio para los controles</t>
        </r>
      </text>
    </comment>
    <comment ref="AJ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la tabla en hoja "Solidez de los controles"  de acuerdo a la tabla de calificación de solidez de conjunto de cotroles de acuerdo al valor promedio obtenido de los controles en la columna anterior:
Fuerte si el promedio es 100
Moderado si el valor esta entre 50 y 99
Débil si el valor es menor a 50</t>
        </r>
      </text>
    </comment>
    <comment ref="AK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si el control afecta la probabilidad, el impacto o ambos. 
Los controles preventivos, afectan la probabilidad directamente; algunos de ellos al detener el proceso indirectamente afectan el impacto. Las pólizas son una forma de control preventivo y afectan directamente el impacto si se materializa el riesgo.</t>
        </r>
      </text>
    </comment>
    <comment ref="P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Valorar de acuerdo a los criterios definidos en la hoja "Mapa Inherente" y  seleccionar del listado</t>
        </r>
      </text>
    </comment>
    <comment ref="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 el número de acuerdo al número de la probabilidad</t>
        </r>
      </text>
    </comment>
    <comment ref="R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del listado, de acuerdo al tipo de riesgo, y al mayor impacto.
Puede consultar la hoja "Valoración Impacto" para seleccionardel listado de acuerdo si es de proceso o de seguridad digital.</t>
        </r>
      </text>
    </comment>
    <comment ref="S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 la escala de tipo de impacto</t>
        </r>
      </text>
    </comment>
    <comment ref="T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al número del impacto</t>
        </r>
      </text>
    </comment>
    <comment ref="U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</t>
        </r>
        <r>
          <rPr>
            <b/>
            <sz val="9"/>
            <color indexed="81"/>
            <rFont val="Tahoma"/>
            <family val="2"/>
          </rPr>
          <t xml:space="preserve"> automático</t>
        </r>
      </text>
    </comment>
    <comment ref="X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A</t>
        </r>
        <r>
          <rPr>
            <sz val="9"/>
            <color indexed="81"/>
            <rFont val="Tahoma"/>
            <family val="2"/>
          </rPr>
          <t>signe este valor de acuerdo a la respuesta</t>
        </r>
      </text>
    </comment>
    <comment ref="AM8" authorId="0" shapeId="0">
      <text>
        <r>
          <rPr>
            <b/>
            <sz val="8"/>
            <color indexed="81"/>
            <rFont val="Tahoma"/>
            <family val="2"/>
          </rPr>
          <t>William Hernan Otalora Cabanzo:</t>
        </r>
        <r>
          <rPr>
            <sz val="8"/>
            <color indexed="81"/>
            <rFont val="Tahoma"/>
            <family val="2"/>
          </rPr>
          <t xml:space="preserve">
Seleccionar de acuerdo a la nueva ubicación del riesgo (Residual) teniendo en cuenta el desplazamiento de acuerdo a la  aplicación de la tabla de desplazamiento en la valoración del riesgo despues de controles. Ver hoja "Solides de Controles"</t>
        </r>
      </text>
    </comment>
    <comment ref="AN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 la probabilidad</t>
        </r>
      </text>
    </comment>
    <comment ref="AO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Seleccionar de acuerdo a la nueva ubicación del riesgo (Residual) teniendo en cuenta el desplazamiento de acuerdo a la valoración de controles</t>
        </r>
      </text>
    </comment>
    <comment ref="AP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del impacto</t>
        </r>
      </text>
    </comment>
    <comment ref="A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 automático
</t>
        </r>
      </text>
    </comment>
    <comment ref="AT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Definir fechas inicial y final de la actividad</t>
        </r>
      </text>
    </comment>
    <comment ref="AV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Identificadar las acciones que se van a desarrollar respecto a los controles, de acuerdo con la politica de trátamiento del riesgo seleccionada; ejemplos de acciones:
- Implementar nuevos controles en el proceso
- Implementar Software
- Implementar listas de chequeo
- Contratar polizas de seguro
- Capacitar al personal 
Las acciones estan relacionadas con las causas del riesgo y las estrategias que se pueden derivar del análisis DOFA, ejemplo:
Causa (debilidad): Desactualización de la base de datos de contratación.
Acción (estrategia): D2O1: Adquirir software para mantener actualizada la base de datos de proveedores y el registro de contrataciones. </t>
        </r>
      </text>
    </comment>
    <comment ref="AZ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Evidencia de la acción:
</t>
        </r>
        <r>
          <rPr>
            <sz val="8"/>
            <color indexed="81"/>
            <rFont val="Tahoma"/>
            <family val="2"/>
          </rPr>
          <t>- Ficha del procedimiento actualizada en el SIG y comunicada a los responsables del proceso
- Software implementado
- Formato diseñado e implementado
- Capacitación realizada a los responsables del proceso (listas de asistencia)
entre otros.</t>
        </r>
      </text>
    </comment>
    <comment ref="BA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Eficacia:
Indice de cumplimiento de actividades (cumplidas/ programadas) x 100
Efectividad:
Efectividad del plan de manejo de riesos
((# de casos de desabastecimiento presentados periodo actual - # de casos de desabastecimiento presentados periodo anterior) / # de casos de desabastecimiento presentados periodo anterior) x 100</t>
        </r>
      </text>
    </comment>
    <comment ref="BB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Fecha en que se va a hacer el monitoreo y revisión por parte de los lideres de proceso con el apoyo del profesional SDO</t>
        </r>
      </text>
    </comment>
    <comment ref="BC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Acción de verificación, monitoreo y revisión
información que debe ser reportada en el </t>
        </r>
        <r>
          <rPr>
            <b/>
            <sz val="9"/>
            <color indexed="81"/>
            <rFont val="Tahoma"/>
            <family val="2"/>
          </rPr>
          <t>SIG</t>
        </r>
        <r>
          <rPr>
            <sz val="9"/>
            <color indexed="81"/>
            <rFont val="Tahoma"/>
            <family val="2"/>
          </rPr>
          <t xml:space="preserve"> en el</t>
        </r>
        <r>
          <rPr>
            <b/>
            <sz val="9"/>
            <color indexed="81"/>
            <rFont val="Tahoma"/>
            <family val="2"/>
          </rPr>
          <t xml:space="preserve"> "Menú Seguimiento"</t>
        </r>
      </text>
    </comment>
    <comment ref="BD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El responsable del monitoreo es el líder del proceso (cargo), reporta en el SIG</t>
        </r>
      </text>
    </comment>
    <comment ref="BE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Está relacionada con el cumplimiento de las acciones asociadas al control que fueron establecidas.
Nivel de cumplimiento.
Ej: Número de fichas del proceso revisadas y ajustadas / Número de fichas del proceso.
Ej: porcentaje de cumplimiento de la acción implementar software.</t>
        </r>
      </text>
    </comment>
  </commentList>
</comments>
</file>

<file path=xl/comments2.xml><?xml version="1.0" encoding="utf-8"?>
<comments xmlns="http://schemas.openxmlformats.org/spreadsheetml/2006/main">
  <authors>
    <author>William Hernan Otalora Cabanzo</author>
    <author>-user</author>
    <author>tc={92AB8CB5-D4F2-4D3F-A7FA-B54C641C01A1}</author>
    <author>tc={76BD5CC5-ADE1-457B-B7A3-6E41E0DBC1E2}</author>
    <author>tc={0D12757F-50E4-409D-B4D2-FFAC8EF06C20}</author>
    <author>tc={170EB625-6C30-447E-A190-BCF147BF0F18}</author>
  </authors>
  <commentList>
    <comment ref="BK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Identificar la acción que se va a realizar en caso de que el riesgo se materialice; ejemplos:
- Convocar en forma extraordinaria un comité Institucional de coordinación de control interno para analizar y aplicar medidas inmediatas que, dentro de la legalidad, permitan el reabastecimiento inmediato de bienes y servicios.
- Iniciar la investigación disciplinaria, fiscal o remitir a las instancias correspondientes para el proceso penal.
-  Iniciar proceso para que se haga efectiva la póliza contratada que permite mitigar el impacto del riesgo.</t>
        </r>
      </text>
    </comment>
    <comment ref="BL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acuedo a la política de tratamiento del riesgo del MEN
</t>
        </r>
      </text>
    </comment>
    <comment ref="D6" authorId="1" shapeId="0">
      <text>
        <r>
          <rPr>
            <b/>
            <sz val="9"/>
            <color indexed="81"/>
            <rFont val="Tahoma"/>
            <family val="2"/>
          </rPr>
          <t>William Otalora:</t>
        </r>
        <r>
          <rPr>
            <sz val="9"/>
            <color indexed="81"/>
            <rFont val="Tahoma"/>
            <family val="2"/>
          </rPr>
          <t xml:space="preserve">
Registrar el objetivo del Proceso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Identifique las debilidades y amenazas (análisis de contexto) que son posibles causas del riesgo</t>
        </r>
      </text>
    </comment>
    <comment ref="F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con el contexto al cual pertenece la causa
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Applica para Riesgos de Seguridad Digital, Ejemplo:
- base de datos SIMAT
- Base de datos de nómina</t>
        </r>
      </text>
    </comment>
    <comment ref="N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Aplica para Riesgos de Seguiridad Digital, ejemplos:
- Modificación no autorizada
En función de esta se determinan la probabilidad y el impacto del riesgo, no sobre las vulnerabilidades 7 causas.</t>
        </r>
      </text>
    </comment>
    <comment ref="O6" authorId="1" shapeId="0">
      <text>
        <r>
          <rPr>
            <b/>
            <sz val="9"/>
            <color indexed="81"/>
            <rFont val="Tahoma"/>
            <family val="2"/>
          </rPr>
          <t>William Otálora: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Enuncie las consecuencias más importantes de la materialización del riesgo.
¿que pasa si se materializa el riesgo?</t>
        </r>
      </text>
    </comment>
    <comment ref="AO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Si el riesgo tiene más controlesl, adicionar lineas intermedias  para que se pueda hacer el promedio en la </t>
        </r>
        <r>
          <rPr>
            <b/>
            <sz val="9"/>
            <color indexed="81"/>
            <rFont val="Tahoma"/>
            <family val="2"/>
          </rPr>
          <t>valoración de los controles</t>
        </r>
        <r>
          <rPr>
            <sz val="9"/>
            <color indexed="81"/>
            <rFont val="Tahoma"/>
            <family val="2"/>
          </rPr>
          <t xml:space="preserve"> de forma automática  </t>
        </r>
      </text>
    </comment>
    <comment ref="AP7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Seleccionar
</t>
        </r>
      </text>
    </comment>
    <comment ref="AX7" authorId="2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 calcula automáticamente (suma) valor de las respuestas</t>
        </r>
      </text>
    </comment>
    <comment ref="AY7" authorId="3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valor del diseño está entre 96 y 100
Moderado = si el valor del diseño está entre 86 y 95
Débil = si el valor del diseño es menor a 85</t>
        </r>
      </text>
    </comment>
    <comment ref="AZ7" authorId="4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control se ejecuta siempre
Moderado = si el control se ejecuta algunas veces
Débil = si el control no se ejecuta</t>
        </r>
      </text>
    </comment>
    <comment ref="BA7" authorId="5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>
        </r>
      </text>
    </comment>
    <comment ref="BB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Dato automático.
Calcula el promedio para los controles</t>
        </r>
      </text>
    </comment>
    <comment ref="BC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la tabla en hoja "Solidez de los controles"  de acuerdo a la tabla de calificación de solidez de conjunto de cotroles de acuerdo al valor promedio obtenido de los controles en la columna anterior:
Fuerte si el promedio es 100
Moderado si el valor esta entre 50 y 99
Débil si el valor es menor a 50</t>
        </r>
      </text>
    </comment>
    <comment ref="BD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si el control afecta la probabilidad, el impacto o ambos. 
Los controles preventivos, afectan la probabilidad directamente; algunos de ellos al detener el proceso indirectamente afectan el impacto. Las pólizas son una forma de control preventivo y afectan directamente el impacto si se materializa el riesgo.</t>
        </r>
      </text>
    </comment>
    <comment ref="P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Valorar de acuerdo a los criterios definidos en la hoja "Mapa Inherente" y  seleccionar del listado</t>
        </r>
      </text>
    </comment>
    <comment ref="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 el número de acuerdo al número de la probabilidad</t>
        </r>
      </text>
    </comment>
    <comment ref="R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Escriba 1   en cada una de las celdas
si la respuesta es afirmativa para cada una de las preguntas</t>
        </r>
      </text>
    </comment>
    <comment ref="AL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no es necesario modificarlo,.
Cambia automaticamente con las respuestas dadas a las 19
 preguntas.</t>
        </r>
      </text>
    </comment>
    <comment ref="AM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al número del impacto</t>
        </r>
      </text>
    </comment>
    <comment ref="AN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</t>
        </r>
        <r>
          <rPr>
            <b/>
            <sz val="9"/>
            <color indexed="81"/>
            <rFont val="Tahoma"/>
            <family val="2"/>
          </rPr>
          <t xml:space="preserve"> automático</t>
        </r>
      </text>
    </comment>
    <comment ref="AQ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A</t>
        </r>
        <r>
          <rPr>
            <sz val="9"/>
            <color indexed="81"/>
            <rFont val="Tahoma"/>
            <family val="2"/>
          </rPr>
          <t>signe este valor de acuerdo a la respuesta</t>
        </r>
      </text>
    </comment>
    <comment ref="BF8" authorId="0" shapeId="0">
      <text>
        <r>
          <rPr>
            <b/>
            <sz val="8"/>
            <color indexed="81"/>
            <rFont val="Tahoma"/>
            <family val="2"/>
          </rPr>
          <t>William Hernan Otalora Cabanzo:</t>
        </r>
        <r>
          <rPr>
            <sz val="8"/>
            <color indexed="81"/>
            <rFont val="Tahoma"/>
            <family val="2"/>
          </rPr>
          <t xml:space="preserve">
Seleccionar de acuerdo a la nueva ubicación del riesgo (Residual) teniendo en cuenta el desplazamiento de acuerdo a la  aplicación de la tabla de desplazamiento en la valoración del riesgo despues de controles. Ver hoja "Solides de Controles"</t>
        </r>
      </text>
    </comment>
    <comment ref="BG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 la probabilidad</t>
        </r>
      </text>
    </comment>
    <comment ref="BH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Seleccionar de acuerdo a la nueva ubicación del riesgo (Residual) teniendo en cuenta el desplazamiento de acuerdo a la valoración de controles</t>
        </r>
      </text>
    </comment>
    <comment ref="BI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del impacto</t>
        </r>
      </text>
    </comment>
    <comment ref="BJ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 automático
</t>
        </r>
      </text>
    </comment>
    <comment ref="BM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Definir fechas inicial y final de la actividad</t>
        </r>
      </text>
    </comment>
    <comment ref="BO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Identificadar las acciones que se van a desarrollar respecto a los controles, de acuerdo con la politica de trátamiento del riesgo seleccionada; ejemplos de acciones:
- Implementar nuevos controles en el proceso
- Implementar Software
- Implementar listas de chequeo
- Contratar polizas de seguro
- Capacitar al personal 
Las acciones estan relacionadas con las causas del riesgo y las estrategias que se pueden derivar del análisis DOFA, ejemplo:
Causa (debilidad): Desactualización de la base de datos de contratación.
Acción (estrategia): D2O1: Adquirir software para mantener actualizada la base de datos de proveedores y el registro de contrataciones. </t>
        </r>
      </text>
    </comment>
    <comment ref="BS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Evidencia de la acción:
</t>
        </r>
        <r>
          <rPr>
            <sz val="8"/>
            <color indexed="81"/>
            <rFont val="Tahoma"/>
            <family val="2"/>
          </rPr>
          <t>- Ficha del procedimiento actualizada en el SIG y comunicada a los responsables del proceso
- Software implementado
- Formato diseñado e implementado
- Capacitación realizada a los responsables del proceso (listas de asistencia)
entre otros.</t>
        </r>
      </text>
    </comment>
    <comment ref="BT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Eficacia:
Indice de cumplimiento de actividades (cumplidas/ programadas) x 100
Efectividad:
Efectividad del plan de manejo de riesos
((# de casos de desabastecimiento presentados periodo actual - # de casos de desabastecimiento presentados periodo anterior) / # de casos de desabastecimiento presentados periodo anterior) x 100</t>
        </r>
      </text>
    </comment>
    <comment ref="BU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Fecha en que se va a hacer el monitoreo y revisión por parte de los lideres de proceso con el apoyo del profesional SDO</t>
        </r>
      </text>
    </comment>
    <comment ref="BV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Acción de verificación, monitoreo y revisión
información</t>
        </r>
      </text>
    </comment>
    <comment ref="BW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El responsable del monitoreo es el líder del proceso (cargo), reporta en el SIG</t>
        </r>
      </text>
    </comment>
    <comment ref="BX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Está relacionada con el cumplimiento de las acciones asociadas al control que fueron establecidas.
Nivel de cumplimiento.
Ej: Número de fichas del proceso revisadas y ajustadas / Número de fichas del proceso.
Ej: porcentaje de cumplimiento de la acción implementar software.</t>
        </r>
      </text>
    </comment>
  </commentList>
</comments>
</file>

<file path=xl/sharedStrings.xml><?xml version="1.0" encoding="utf-8"?>
<sst xmlns="http://schemas.openxmlformats.org/spreadsheetml/2006/main" count="674" uniqueCount="402">
  <si>
    <t>Tipo de Impacto</t>
  </si>
  <si>
    <t>Bajo</t>
  </si>
  <si>
    <t>Alto</t>
  </si>
  <si>
    <t>No.</t>
  </si>
  <si>
    <t>Moderado</t>
  </si>
  <si>
    <t>ASESORÓ:</t>
  </si>
  <si>
    <t>Preventivo</t>
  </si>
  <si>
    <t>No</t>
  </si>
  <si>
    <t>Si</t>
  </si>
  <si>
    <t>Estratégico</t>
  </si>
  <si>
    <t>Operativo</t>
  </si>
  <si>
    <t>Consecuencias</t>
  </si>
  <si>
    <t>Probabilidad</t>
  </si>
  <si>
    <t>Impacto</t>
  </si>
  <si>
    <t>tipo de riesgo</t>
  </si>
  <si>
    <t>Cumplimiento</t>
  </si>
  <si>
    <t>Financiero</t>
  </si>
  <si>
    <t>Tecnológico</t>
  </si>
  <si>
    <t>factor de riesgo externo</t>
  </si>
  <si>
    <t>Político</t>
  </si>
  <si>
    <t>Ambiental</t>
  </si>
  <si>
    <t>factor de riesgo interno</t>
  </si>
  <si>
    <t>probabilidad</t>
  </si>
  <si>
    <t>impacto</t>
  </si>
  <si>
    <t>Probable</t>
  </si>
  <si>
    <t>Casi seguro</t>
  </si>
  <si>
    <t>Posible</t>
  </si>
  <si>
    <t>Improbable</t>
  </si>
  <si>
    <t>Catastrófico</t>
  </si>
  <si>
    <t>Mayor</t>
  </si>
  <si>
    <t>Menor</t>
  </si>
  <si>
    <t>riesgo inherente</t>
  </si>
  <si>
    <t xml:space="preserve">Extremo </t>
  </si>
  <si>
    <t>tipo de control</t>
  </si>
  <si>
    <t>Detectivo</t>
  </si>
  <si>
    <t>Extremo</t>
  </si>
  <si>
    <t>política de manejo</t>
  </si>
  <si>
    <t>Aceptar el riesgo</t>
  </si>
  <si>
    <t>requiere plan de mejoramiento</t>
  </si>
  <si>
    <t>Evitar el riesgo</t>
  </si>
  <si>
    <t>N.A.</t>
  </si>
  <si>
    <t>IMPACTO</t>
  </si>
  <si>
    <t>PROBABILIDAD</t>
  </si>
  <si>
    <t>Mapa de Riesgo Inherente</t>
  </si>
  <si>
    <t>Mapa de Riesgo Residual</t>
  </si>
  <si>
    <t>Seguridad y Salud en el Trabajo</t>
  </si>
  <si>
    <t>Proceso</t>
  </si>
  <si>
    <t>Objetivo</t>
  </si>
  <si>
    <t>Riesgo</t>
  </si>
  <si>
    <t>Análisis del Riesgo</t>
  </si>
  <si>
    <t>RIESGO INHERENTE</t>
  </si>
  <si>
    <t>Controles Existentes</t>
  </si>
  <si>
    <t>Tipo de Control</t>
  </si>
  <si>
    <t>RIESGO RESIDUAL</t>
  </si>
  <si>
    <t xml:space="preserve">Acciones Asociadas a los Controles </t>
  </si>
  <si>
    <t>¿Afectar al grupo de funcionarios del proceso?</t>
  </si>
  <si>
    <t>¿Afectar el cumplimiento de metas y objetivos de la dependencia?</t>
  </si>
  <si>
    <t>¿Afectar el cumplimiento de misión de la Entidad?</t>
  </si>
  <si>
    <t>¿Afectar el cumplimiento de la misión del sector al que pertenece la Entidad?</t>
  </si>
  <si>
    <t>¿Generar pérdida de confianza de la Entidad, afectando su reputación?</t>
  </si>
  <si>
    <t>¿Generar pérdida de recursos económicos?</t>
  </si>
  <si>
    <t>¿Afectar la generación de los productos o la prestación de servicios?</t>
  </si>
  <si>
    <t>¿Dar lugar al detrimento de calidad de vida de la comunidad por la pérdida
del bien o servicios o los recursos públicos?</t>
  </si>
  <si>
    <t>¿Generar pérdida de información de la Entidad?</t>
  </si>
  <si>
    <t>¿Generar intervención de los órganos de control, de la Fiscalía, u otro ente?</t>
  </si>
  <si>
    <t>¿Dar lugar a procesos sancionatorios?</t>
  </si>
  <si>
    <t>¿Dar lugar a procesos disciplinarios?</t>
  </si>
  <si>
    <t>¿Dar lugar a procesos fiscales?</t>
  </si>
  <si>
    <t>¿Dar lugar a procesos penales?</t>
  </si>
  <si>
    <t>¿Generar pérdida de credibilidad del sector?</t>
  </si>
  <si>
    <t>¿Ocasionar lesiones físicas o pérdida de vidas humanas?</t>
  </si>
  <si>
    <t>¿Afectar la imagen regional?</t>
  </si>
  <si>
    <t>¿Afectar la imagen nacional?</t>
  </si>
  <si>
    <t>Total</t>
  </si>
  <si>
    <t>Zona de Riesgo</t>
  </si>
  <si>
    <t>Acciones</t>
  </si>
  <si>
    <t>Fecha</t>
  </si>
  <si>
    <t>Indicador</t>
  </si>
  <si>
    <t>IDENTIFICACIÓN DEL RIESGO</t>
  </si>
  <si>
    <t>VALORACIÓN DEL RIESGO</t>
  </si>
  <si>
    <t xml:space="preserve">Política de Manejo del Riesgo
</t>
  </si>
  <si>
    <t xml:space="preserve"> Descripción</t>
  </si>
  <si>
    <t>Tipo</t>
  </si>
  <si>
    <t>Calificación Probabilidad</t>
  </si>
  <si>
    <t>Calificación Impacto</t>
  </si>
  <si>
    <t>Nueva calificación de Probabilidad</t>
  </si>
  <si>
    <t>Nueva calificación de Impacto</t>
  </si>
  <si>
    <t>3. Posible</t>
  </si>
  <si>
    <t>4. Mayor</t>
  </si>
  <si>
    <t>2. Improbable</t>
  </si>
  <si>
    <t>Casi seguro
5</t>
  </si>
  <si>
    <t>Probable
4</t>
  </si>
  <si>
    <t>Posible
3</t>
  </si>
  <si>
    <t>R1</t>
  </si>
  <si>
    <t>Improbable
2</t>
  </si>
  <si>
    <t>R2</t>
  </si>
  <si>
    <t>1
Insignificante</t>
  </si>
  <si>
    <t>calificacion probabilidad</t>
  </si>
  <si>
    <t>calificacion Impacto</t>
  </si>
  <si>
    <t>Tipo de impacto</t>
  </si>
  <si>
    <t>5. Casi seguro</t>
  </si>
  <si>
    <t>5. Catastrófico</t>
  </si>
  <si>
    <t>4. Probable</t>
  </si>
  <si>
    <t>3. Moderado</t>
  </si>
  <si>
    <t>2. Menor</t>
  </si>
  <si>
    <t>1. Insignificante</t>
  </si>
  <si>
    <t>Fecha Inicial</t>
  </si>
  <si>
    <t>Fecha final</t>
  </si>
  <si>
    <t>Meta</t>
  </si>
  <si>
    <t>Unidad Medida</t>
  </si>
  <si>
    <t>Plan de Contingencia
Frente a la Materialización del Riesgo</t>
  </si>
  <si>
    <t>Corrupción</t>
  </si>
  <si>
    <t>Causas / Vulnerabilidades</t>
  </si>
  <si>
    <t>El control ayuda a disminuir (directa / indirectamente)</t>
  </si>
  <si>
    <t>Directamenta</t>
  </si>
  <si>
    <t>Indirectamenta</t>
  </si>
  <si>
    <t>Directamente</t>
  </si>
  <si>
    <t>Indirectamente</t>
  </si>
  <si>
    <t>No disminuye</t>
  </si>
  <si>
    <t>Reducir el riesgo</t>
  </si>
  <si>
    <t>Compartir el riesgo</t>
  </si>
  <si>
    <t>Activo
(Seguridad Digital)</t>
  </si>
  <si>
    <t>Amenaza
(Seguridad Digital)</t>
  </si>
  <si>
    <t>Gerencial</t>
  </si>
  <si>
    <t>Imagen / Reputacional</t>
  </si>
  <si>
    <t>Seguridad Digital</t>
  </si>
  <si>
    <t>15  oportuna</t>
  </si>
  <si>
    <t>15 adecuado</t>
  </si>
  <si>
    <t>15 asignado</t>
  </si>
  <si>
    <t>15 confiable</t>
  </si>
  <si>
    <t>15 se investiga y resuelve</t>
  </si>
  <si>
    <t>10 completa
5 incompleta</t>
  </si>
  <si>
    <t>Actividad</t>
  </si>
  <si>
    <t>Soporte / Registro</t>
  </si>
  <si>
    <t>Económico y Financiero</t>
  </si>
  <si>
    <t>Social y Cultural</t>
  </si>
  <si>
    <t>Legal y Reglamentario</t>
  </si>
  <si>
    <t>Personal</t>
  </si>
  <si>
    <t>Financieros</t>
  </si>
  <si>
    <t>Procesos</t>
  </si>
  <si>
    <t>Estratégicos</t>
  </si>
  <si>
    <t>Tecnología</t>
  </si>
  <si>
    <t>Comunicación Interna</t>
  </si>
  <si>
    <t>Contexto del Proceso</t>
  </si>
  <si>
    <t>Contexto de proceso</t>
  </si>
  <si>
    <t>Contexto
Externo</t>
  </si>
  <si>
    <t>Contexto
Interno</t>
  </si>
  <si>
    <t>Diseño del proceso</t>
  </si>
  <si>
    <t>Interacciones con otros procesos</t>
  </si>
  <si>
    <t>Transversalidad</t>
  </si>
  <si>
    <t>Procedimientos asociados</t>
  </si>
  <si>
    <t>Responsables del proceso</t>
  </si>
  <si>
    <t>Comunicación entre procesos</t>
  </si>
  <si>
    <t>Activos de seguridad digital del proceso</t>
  </si>
  <si>
    <t>Establecimiento del Contexto</t>
  </si>
  <si>
    <t>Evaluación  del Riesgo</t>
  </si>
  <si>
    <t>1. Rara vez</t>
  </si>
  <si>
    <t>4. Incumplimiento en las metas y objetivos institucionales afectando el cumplimiento en las metas de gobierno.</t>
  </si>
  <si>
    <t>5. Credibilidad o imagen / Imagen institucional afectada en el orden nacional o regional por actos o hechos de corrupción comprobados.</t>
  </si>
  <si>
    <t>4. Credibilidad o imagen / Imagen institucional afectada en el orden nacional o regional por incumplimientos en la prestación del servicio a los usuarios o ciudadanos.</t>
  </si>
  <si>
    <t>3. Credibilidad o imagen / Imagen institucional afectada en el orden nacional o regional por retrasos en la prestación del servicio a los usuarios o ciudadanos.</t>
  </si>
  <si>
    <t>2. Credibilidad o imagen / Imagen institucional afectada localmente por retrasos en la prestación del servicio a los usuarios o ciudadanos</t>
  </si>
  <si>
    <t>1. Credibilidad o imagen / No se afecta la imagen institucional de forma significativa.</t>
  </si>
  <si>
    <t>5. Legal / Intervención por parte de un ente de control u otro ente regulador.</t>
  </si>
  <si>
    <t>3. Legal / Investigaciones penales, fiscales o disciplinarias.</t>
  </si>
  <si>
    <t>2. Legal / Reclamaciones o quejas de los usuarios, que implican investigaciones internas disciplinarias.</t>
  </si>
  <si>
    <t>5. Operativo / Interrupción de las operaciones de la entidad por más de cinco (5) días.</t>
  </si>
  <si>
    <t>4. Operativo / Interrupción de las operaciones de la entidad por más de dos (2) días.</t>
  </si>
  <si>
    <t>3. Operativo / Interrupción de las operaciones de la entidad por un (1) día.</t>
  </si>
  <si>
    <t>2. Operativo / Interrupción de las operaciones de la entidad por algunas horas.</t>
  </si>
  <si>
    <t>1. Operativo / No hay interrupción de las operaciones de la entidad.</t>
  </si>
  <si>
    <t>4. Legal / Sanción por parte del ente de control u otro ente regulador.</t>
  </si>
  <si>
    <t xml:space="preserve">1. Legal / No se generan sanciones económicas o administrativas. </t>
  </si>
  <si>
    <t>5. Ambientales/Alteraciones catastróficas en el ambiente</t>
  </si>
  <si>
    <t xml:space="preserve">4. Ambientales/Alteraciones significativas o sanciones </t>
  </si>
  <si>
    <t>3. Ambientales/Alteraciones importante o quejas de la comunidad</t>
  </si>
  <si>
    <t>2. Ambientales/Cambios leves en el ambiente</t>
  </si>
  <si>
    <t>1. Ambientales/No genera consecuencias</t>
  </si>
  <si>
    <t>5. Seguridad y Salud en el Trabajo/Una o más fatalidades</t>
  </si>
  <si>
    <t>4. Seguridad y Salud en el Trabajo/Incapacidad total, permanente</t>
  </si>
  <si>
    <t>3. Seguridad y Salud en el Trabajo/Incapacidad parcial, permanente   &gt; a 10 días</t>
  </si>
  <si>
    <t>2. Seguridad y Salud en el Trabajo/Incapacidad temporal entre 1 y 10 días</t>
  </si>
  <si>
    <t>1. Seguridad y Salud en el Trabajo/Lesión leve o menor</t>
  </si>
  <si>
    <t>5. Disponibilidad Información / Pérdida de información crítica para la entidad que no se puede recuperar.</t>
  </si>
  <si>
    <t>4. Disponibilidad Información / Pérdida de información crítica que puede ser recuperada de forma parcial o incompleta.</t>
  </si>
  <si>
    <t>3. Disponibilidad Información / Inoportunidad en la información, ocasionando retrasos en la atención a los usuarios.</t>
  </si>
  <si>
    <t>2. Disponibilidad Información / Menor</t>
  </si>
  <si>
    <t>1. Disponibilidad Información / Insignificante</t>
  </si>
  <si>
    <t>5. Confidencialidad de información/Catastrófico</t>
  </si>
  <si>
    <t>4. Confidencialidad de información/Mayor</t>
  </si>
  <si>
    <t>3. Confidencialidad de información/Moderado</t>
  </si>
  <si>
    <t>2. Confidencialidad de información/Menor</t>
  </si>
  <si>
    <t>1. Confidencialidad de información/Insignificante</t>
  </si>
  <si>
    <t>5. Integridad Información/Catastrófico</t>
  </si>
  <si>
    <t>4. Integridad Información/Mayor</t>
  </si>
  <si>
    <t>3. Integridad Información/Moderado</t>
  </si>
  <si>
    <t>2. Integridad Información/Menor</t>
  </si>
  <si>
    <t>1. Integridad Información/Insignificante</t>
  </si>
  <si>
    <t>5. Incumplimiento en las metas y objetivos institucionales afectando de forma grave la ejecución presupuestal.</t>
  </si>
  <si>
    <t>NIVEL</t>
  </si>
  <si>
    <t xml:space="preserve"> - Interrupción de las operaciones de la entidad por más de cinco (5) días.
- Intervención por parte de un ente de control u otro ente regulador.
- Pérdida de información crítica para la entidad que no se puede recuperar.
- Incumplimiento en las metas y objetivos institucionales afectando de forma grave la ejecución presupuestal.
- Imagen institucional afectada en el orden nacional o regional por actos o hechos de corrupción comprobados.</t>
  </si>
  <si>
    <t xml:space="preserve"> - Interrupción de las operaciones de la entidad por un (1) día.
- Reclamaciones o quejas de los usuarios que podrían implicar una denuncia ante los entes reguladores o una demanda de largo alcance para la entidad.
- Inoportunidad en la información, ocasionando retrasos en la atención a los usuarios.
- Reproceso de actividades y aumento de carga operativa.
- Imagen institucional afectada en el orden nacional o regional por retrasos en la prestación del servicio a los usuarios o ciudadanos.
- Investigaciones penales, fiscales o disciplinarias.</t>
  </si>
  <si>
    <t>IMPACTO CUANTITATIVO</t>
  </si>
  <si>
    <t>IMPACTO CUALITATIVO</t>
  </si>
  <si>
    <t xml:space="preserve"> - Impacto que afecte la ejecución presupuestal en un valor ≥50%.
- Pérdida de cobertura en la prestación de los servicios de la entidad ≥50%.
- Pago de indemnizaciones a terceros por acciones legales que pueden afectar el presupuesto total de la entidad en un valor ≥50%.
- Pago de sanciones económicas por incumplimiento en la normatividad aplicable ante un ente regulador, las cuales afectan en un valor ≥50% del presupuesto general de la entidad.</t>
  </si>
  <si>
    <t xml:space="preserve"> - Impacto que afecte la ejecución presupuestal en un valor ≥20%.
- Pérdida de cobertura en la prestación de los servicios de la entidad ≥20%.
- Pago de indemnizaciones a terceros por acciones legales que pueden afectar el presupuesto total de la entidad en un valor ≥20%.
- Pago de sanciones económicas por incumplimiento en la normatividad aplicable ante un ente regulador, las cuales afectan en un valor ≥20% del presupuesto general de la entidad.</t>
  </si>
  <si>
    <t xml:space="preserve"> - Interrupción de las operaciones de la entidad por más de dos (2) días.
- Pérdida de información crítica que puede ser recuperada de forma parcial o incompleta.
- Sanción por parte del ente de control u otro ente regulador.
- Incumplimiento en las metas y objetivos institucionales afectando el cumplimiento en las metas de gobierno.
- Imagen institucional afectada en el orden nacional o regional por incumplimientos en la prestación</t>
  </si>
  <si>
    <t xml:space="preserve"> - Impacto que afecte la ejecución presupuestal en un valor ≥5%.
- Pérdida de cobertura en la prestación de los servicios de la entidad ≥10%.
- Pago de indemnizaciones a terceros por acciones legales que pueden afectar el presupuesto
total de la entidad en un valor ≥5%.
- Pago de sanciones económicas por incumplimiento en la normatividad aplicable ante un ente regulador, las cuales afectan en un valor ≥5% del presupuesto general de la entidad.</t>
  </si>
  <si>
    <t xml:space="preserve"> - Interrupción de las operaciones de la entidad por algunas horas.
- Reclamaciones o quejas de los usuarios, que implican investigaciones internas disciplinarias.
- Imagen institucional afectada localmente por retrasos en la prestación del servicio a los usuarios o ciudadanos.</t>
  </si>
  <si>
    <t xml:space="preserve"> - Impacto que afecte la ejecución presupuestal en un valor ≥1%.
 - Pérdida de cobertura en la prestación de los servicios de la entidad ≥5%.
- Pago de indemnizaciones a terceros por acciones legales que pueden afectar el presupuesto total de la entidad en un valor ≥1%.
- Pago de sanciones económicas por incumplimiento en la normatividad aplicable ante un ente regulador, las cuales afectan en un valor ≥1% del presupuesto general de la entidad.</t>
  </si>
  <si>
    <t xml:space="preserve"> - No hay interrupción de las operaciones de la entidad.
- No se generan sanciones económicas o administrativas.
- No se afecta la imagen institucional de forma significativa.</t>
  </si>
  <si>
    <t xml:space="preserve"> - Impacto que afecte la ejecución presupuestal en un valor ≥0,5%.
- Pérdida de cobertura en la prestación de los servicios de la entidad ≥1%.
- Pago de indemnizaciones a terceros por acciones legales que pueden afectar el presupuesto
total de la entidad en un valor ≥0,5%.
- Pago de sanciones económicas por incumplimiento en la normatividad aplicable ante un ente regulador, las cuales afectan en un valor ≥0,5% del presupuesto general de la entidad.</t>
  </si>
  <si>
    <t>Criterios para calificar el impacto – Riesgos de Gestión</t>
  </si>
  <si>
    <t>¿Existe un responsable asignado a la ejecución
del control?</t>
  </si>
  <si>
    <t>¿El responsable tiene la autoridad y adecuada
segregación de funciones en la ejecución
del control?</t>
  </si>
  <si>
    <t>¿La oportunidad en que se ejecuta el control
ayuda a prevenir la mitigación del riesgo o a
detectar la materialización del riesgo de manera
oportuna?</t>
  </si>
  <si>
    <t>¿Las actividades que se desarrollan en el
control realmente buscan por si sola prevenir
o detectar las causas que pueden dar origen
al riesgo?</t>
  </si>
  <si>
    <t>¿La fuente de información que se utiliza en el
desarrollo del control es información confiable
que permita mitigar el riesgo?</t>
  </si>
  <si>
    <t>¿Se deja evidencia o rastro de la ejecución del
control que permita a cualquier tercero con la
evidencia llegar a la misma conclusión?</t>
  </si>
  <si>
    <t>¿Las observaciones, desviaciones o diferencias
identificadas como resultados de la
ejecución del control son investigadas y resueltas
de manera oportuna?</t>
  </si>
  <si>
    <t>15 prevenir 
10  detectar</t>
  </si>
  <si>
    <t>DESCRIPTOR</t>
  </si>
  <si>
    <t>DESCRIPCIÓN</t>
  </si>
  <si>
    <t>FRECUENCIA</t>
  </si>
  <si>
    <t>CALIFICACION DE LA PROBABILIDAD</t>
  </si>
  <si>
    <t>Rara vez</t>
  </si>
  <si>
    <t xml:space="preserve">• Es viable que el evento ocurra en la mayoría de las circunstancias
</t>
  </si>
  <si>
    <t>• Se espera que el evento ocurra en la mayoría de las circunstancias.</t>
  </si>
  <si>
    <t xml:space="preserve">• El evento podrá ocurrir en algún momento.
</t>
  </si>
  <si>
    <t>• El evento puede ocurrir en algún momento.</t>
  </si>
  <si>
    <t>• El evento puede ocurrir sólo en circunstancias excepcionales (poco comunes o anormales)</t>
  </si>
  <si>
    <t>Almenos 1 vez en el último año.</t>
  </si>
  <si>
    <t>Más de 1 vez al año.</t>
  </si>
  <si>
    <t>Almenos 1 vez en los últimos 5 años.</t>
  </si>
  <si>
    <t>Almenos 1 vez en los últimos 2 años.</t>
  </si>
  <si>
    <t>No se ha presentado en los últimos 5 años.</t>
  </si>
  <si>
    <t>CATASTRÓFICO
5</t>
  </si>
  <si>
    <t>MAYOR
4</t>
  </si>
  <si>
    <t>MODERADO
3</t>
  </si>
  <si>
    <t>MENOR
2</t>
  </si>
  <si>
    <t>INSIGNIFICANTE
1</t>
  </si>
  <si>
    <t>Criterios para calificar el impacto – Riesgos de Seguridad Digital</t>
  </si>
  <si>
    <t>Afectación ≥X% de la población. 
Afectación ≥X% del presupuesto anual de la entidad. 
Afectación muy grave del medio ambiente que requiere de ≥X años de recuperación.</t>
  </si>
  <si>
    <t>Afectación muy grave de la integridad de la información debido al interés particular de los empleados y terceros. 
Afectación muy grave de la disponibilidad de la información debido al interés particular de los empleados y terceros. 
Afectación muy grave de la confidencialidad de la información debido al interés particular de los empleados y terceros.</t>
  </si>
  <si>
    <t>Afectación ≥X% de la población. 
Afectación ≥X% del presupuesto anual de la entidad. 
Afectación importante del medio ambiente que requiere de ≥X meses de recuperación.</t>
  </si>
  <si>
    <t>Afectación grave de la integridad de la información debido al interés particular de los empleados y terceros. 
Afectación grave de la disponibilidad de la información debido al interés particular de los empleados y terceros. 
Afectación grave de la confidencialidad de la información debido al interés particular de los empleados y terceros.</t>
  </si>
  <si>
    <t>Afectación ≥X% de la población. 
Afectación ≥X% del presupuesto anual de la entidad. 
Afectación leve del medio ambiente requiere de ≥X semanas de recuperación.</t>
  </si>
  <si>
    <t>Afectación moderada de la integridad de la información debido al interés particular de los empleados y terceros. 
Afectación moderada de la disponibilidad de la información debido al interés particular de los empleados y terceros. 
Afectación moderada de la confidencialidad de la información debido al interés particular de los empleados y terceros.</t>
  </si>
  <si>
    <t>Afectación ≥X% de la población. 
Afectación ≥X% del presupuesto anual de la entidad. 
Afectación leve del medio ambiente requiere de ≥X días de recuperación.</t>
  </si>
  <si>
    <t>Afectación leve de la integridad. 
Afectación leve de la disponibilidad. 
Afectación leve de la confidencialidad.</t>
  </si>
  <si>
    <t>Afectación ≥X% de la población. 
Afectación ≥X% del presupuesto anual de la entidad. 
No hay afectación medioambiental.</t>
  </si>
  <si>
    <t>Sin afectación de la integridad. 
Sin afectación de la disponibilidad. 
Sin afectación de la confidencialidad.</t>
  </si>
  <si>
    <t>RANGO DE CALIFICACIÓN</t>
  </si>
  <si>
    <t>Evaluación del Diseño del Control</t>
  </si>
  <si>
    <t>RESULTADO -
PESO EN LA EVALUACIÓN DEL DISEÑO DEL CONTROL</t>
  </si>
  <si>
    <t>Fuerte</t>
  </si>
  <si>
    <t>Debil</t>
  </si>
  <si>
    <t>Calificación entre 96 y 100</t>
  </si>
  <si>
    <t>Calificación entre 86 y 95</t>
  </si>
  <si>
    <t>Calificación entre 0 y 85</t>
  </si>
  <si>
    <t>Evaluación de la Ejecución del Control</t>
  </si>
  <si>
    <t>RESULTADO -
PESO EN LA EJECUCIÓN DEL CONTROL</t>
  </si>
  <si>
    <t>El control se ejecuta de manera consistente por parte del responsable</t>
  </si>
  <si>
    <t>El control se ejecuta algunas veces por parte del responsable</t>
  </si>
  <si>
    <t>El control no se ejecuta por parte del responsable</t>
  </si>
  <si>
    <t>Calificación de la Solidez del Conjunto de Controles</t>
  </si>
  <si>
    <t>El promedio de la solidez individual de cada control al sumarlos y ponderarlos es igual a 100</t>
  </si>
  <si>
    <t>El promedio de la solidez individual de cada control al sumarlos y ponderarlos está entre 50 y 99.</t>
  </si>
  <si>
    <t>El promedio de la solidez individual de cada control al sumarlos y ponderarlos es  menor a 50.</t>
  </si>
  <si>
    <t>RESULTADO -
EVALUACIÓN DE LA SOLIDEZ DEL CONJUNTO DE CONTROLES</t>
  </si>
  <si>
    <t>SOLIDEZ DEL CONJUNTO DE LOS CONTROLES</t>
  </si>
  <si>
    <t>CONTROLES AYUDAN A DISMINUIR LA PROBABILIDAD</t>
  </si>
  <si>
    <t>CONTROLES AYUDAN A DISMINUIR IMPACTO</t>
  </si>
  <si>
    <t># COLUMNAS EN LA MATRIZ DE RIESGO QUE SE DESPLAZA EN EL EJE DE LA PROBABILIDAD</t>
  </si>
  <si>
    <t># COLUMNAS EN LA MATRIZ DE RIESGO QUE SE DESPLAZA EN EL EJE DE IMPACTO</t>
  </si>
  <si>
    <t xml:space="preserve"> Posibles desplazamientos de la probabilidad y del impacto de los riesgos / Identificación Riesgos Residual</t>
  </si>
  <si>
    <r>
      <rPr>
        <b/>
        <sz val="11"/>
        <color theme="1"/>
        <rFont val="Calibri"/>
        <family val="2"/>
        <scheme val="minor"/>
      </rPr>
      <t>I M P O R TA N T E</t>
    </r>
    <r>
      <rPr>
        <sz val="11"/>
        <color theme="1"/>
        <rFont val="Calibri"/>
        <family val="2"/>
        <scheme val="minor"/>
      </rPr>
      <t xml:space="preserve">
Si la solidez del conjunto de los
controles es débil, este no disminuirá
ningún cuadrante de impacto o probabilidad asociado al riesgo.</t>
    </r>
  </si>
  <si>
    <r>
      <rPr>
        <b/>
        <sz val="11"/>
        <color theme="1"/>
        <rFont val="Calibri"/>
        <family val="2"/>
        <scheme val="minor"/>
      </rPr>
      <t>I M P O R TA N T E</t>
    </r>
    <r>
      <rPr>
        <sz val="11"/>
        <color theme="1"/>
        <rFont val="Calibri"/>
        <family val="2"/>
        <scheme val="minor"/>
      </rPr>
      <t xml:space="preserve">
Tratándose de riesgos de corrupción
únicamente hay disminución de probabilidad.
Es decir, para el impacto no opera el desplazamiento.</t>
    </r>
  </si>
  <si>
    <t>Responsable / Actividad</t>
  </si>
  <si>
    <t>Responsable / Monitoreo</t>
  </si>
  <si>
    <t>PLANES DE TRATAMIENTO
(Líderes de Proceso)</t>
  </si>
  <si>
    <t>Monitoreo</t>
  </si>
  <si>
    <t>¿Generar daño ambiental?</t>
  </si>
  <si>
    <t xml:space="preserve">
Insignificante</t>
  </si>
  <si>
    <t>Rara vez
1</t>
  </si>
  <si>
    <t>Peso del Diseño de cada control</t>
  </si>
  <si>
    <t>Peso de la ejecución de cada control</t>
  </si>
  <si>
    <t>Fuerte:</t>
  </si>
  <si>
    <t>calificación</t>
  </si>
  <si>
    <t>entre 96 y 100</t>
  </si>
  <si>
    <t>fuerte (siempre se ejecuta)</t>
  </si>
  <si>
    <t>fuerte + fuerte = fuerte</t>
  </si>
  <si>
    <t xml:space="preserve">moderado (algunas veces) </t>
  </si>
  <si>
    <t>fuerte + moderado = moderado</t>
  </si>
  <si>
    <t xml:space="preserve">débil (no se ejecuta) </t>
  </si>
  <si>
    <t xml:space="preserve">fuerte + débil = débil </t>
  </si>
  <si>
    <t>Moderado:</t>
  </si>
  <si>
    <t>entre 86 y 95</t>
  </si>
  <si>
    <t xml:space="preserve">fuerte (siempre se ejecuta) </t>
  </si>
  <si>
    <t>moderado + fuerte = moderado</t>
  </si>
  <si>
    <t>moderado + moderado = moderado</t>
  </si>
  <si>
    <t xml:space="preserve">moderado + débil = débil </t>
  </si>
  <si>
    <t>Débil:</t>
  </si>
  <si>
    <t>calificación entre</t>
  </si>
  <si>
    <t>0 y 85</t>
  </si>
  <si>
    <t xml:space="preserve">débil + fuerte = débil </t>
  </si>
  <si>
    <t>débil + moderado = débil</t>
  </si>
  <si>
    <t xml:space="preserve">débil + débil = débil </t>
  </si>
  <si>
    <t>Solidez individual de cada control:
Fuerte: 100
Moderado: 50
Débil: 0</t>
  </si>
  <si>
    <t>Se debe establecer acciones para fortalecer el control
Si / No</t>
  </si>
  <si>
    <t>Total
Diseñó Control</t>
  </si>
  <si>
    <t>Peso Diseño del control</t>
  </si>
  <si>
    <t>Peso de la Ejecución</t>
  </si>
  <si>
    <t>Solidez de Controles</t>
  </si>
  <si>
    <t xml:space="preserve">solidez Individual del control </t>
  </si>
  <si>
    <t>Calificación Controles</t>
  </si>
  <si>
    <t>Calificación del diseño de cada control:</t>
  </si>
  <si>
    <t>Calificación de Solidez de Conjunto de Controles</t>
  </si>
  <si>
    <t>Calificación de Solidez Individual de cada Control</t>
  </si>
  <si>
    <t>Débil</t>
  </si>
  <si>
    <t>CONTEXTO EXTERNO</t>
  </si>
  <si>
    <t>CONTEXTO INTERNO</t>
  </si>
  <si>
    <t>CONTEXTO DEL PROCESO</t>
  </si>
  <si>
    <t>Económico y financiero</t>
  </si>
  <si>
    <t>Social Cultural</t>
  </si>
  <si>
    <t>Diseño del Proceso</t>
  </si>
  <si>
    <t>Interacción Con Otros Procesos</t>
  </si>
  <si>
    <t>Procedimientos Asociados</t>
  </si>
  <si>
    <t>Responsables del Proceso</t>
  </si>
  <si>
    <t>Comunicación Entre Procesos</t>
  </si>
  <si>
    <t>Activos de Seguridad Digital del Proceso</t>
  </si>
  <si>
    <t>OPORTUNIDAD</t>
  </si>
  <si>
    <t>AMENAZA</t>
  </si>
  <si>
    <t>DEBILIDAD</t>
  </si>
  <si>
    <t>FORTALEZA</t>
  </si>
  <si>
    <t>Estrategias DO</t>
  </si>
  <si>
    <t>Estrategias FA</t>
  </si>
  <si>
    <t>PROCESO:</t>
  </si>
  <si>
    <t>Fecha de elaboración:</t>
  </si>
  <si>
    <t>Objetivo del Proceso:</t>
  </si>
  <si>
    <t>Estrategias FO</t>
  </si>
  <si>
    <t xml:space="preserve">ANÁLISIS DEL CONTEXTO </t>
  </si>
  <si>
    <t>Asesor Control Interno</t>
  </si>
  <si>
    <t>Registros de asistencia</t>
  </si>
  <si>
    <t xml:space="preserve">VERSIÓN: 3.0 </t>
  </si>
  <si>
    <t xml:space="preserve">Elaboro: </t>
  </si>
  <si>
    <t xml:space="preserve">Reviso: </t>
  </si>
  <si>
    <t xml:space="preserve">Fecha Elaboración: </t>
  </si>
  <si>
    <t xml:space="preserve">Octubre 01 de 2019 </t>
  </si>
  <si>
    <t>CÓDIGO: MR-VAB-01</t>
  </si>
  <si>
    <t>SEGUIMIENTO CONTROL INTERNO</t>
  </si>
  <si>
    <t>FECHA</t>
  </si>
  <si>
    <t>RESPONSABLE</t>
  </si>
  <si>
    <t>SEGUIMIENTOS MATRIZ DE RIESGO</t>
  </si>
  <si>
    <t>COMENTARIOS O RESULTADOS Y EVIDENCIAS</t>
  </si>
  <si>
    <t>JURIDICA</t>
  </si>
  <si>
    <t xml:space="preserve">Velar por el cumplimiento de la normatividad aplicable a la entidad, brindando oportuna asesoría en aspectos jurídicos y administrativos a la comunidad educativa del ITFIP. </t>
  </si>
  <si>
    <t xml:space="preserve">Falta de un funcionario competente y permanente que apoye el desarrollo de los procesos disciplinarios. </t>
  </si>
  <si>
    <t xml:space="preserve">La documentación no es completa y/o inconsiste para el inicio de los procesos diciplinarios. </t>
  </si>
  <si>
    <t>Posible adjudicación de contratos y convenios sin el
cumplimiento de los requisitos legales</t>
  </si>
  <si>
    <t>Debilidades en los contenidos de los estudios previos de los contratos y convenios</t>
  </si>
  <si>
    <t>Deficiencias en el requerimiento de la necesidad del servico o producto y convenio</t>
  </si>
  <si>
    <t>El contratista no cumpla a cabalidad con los requisitos que son necesarios para la correcta suscripción de la contratación debido a debilidades en los requerimientos de bienes y servicios y estudios previos</t>
  </si>
  <si>
    <t xml:space="preserve">Posible dilación en el resultados de los Procesos Disciplinarios. </t>
  </si>
  <si>
    <t xml:space="preserve">Que se presente demoras en los procesos disciplinarios en los términos establecidos por el cumulo de actividades y falta de documentación veraz y oportuna de los procesos disciplinarios. </t>
  </si>
  <si>
    <t xml:space="preserve"> Que fallen procesos disciplinarios por fuera de terminos.                                                                  - Posibles  investigaciones por parte de entes externos de control a la Institución.                       - Se exonere de sanciones a funconarios culpables o responsables de alguna accion disciplinaria</t>
  </si>
  <si>
    <t xml:space="preserve">*Sanciones legales para el contratista y/o para la institución                                                          * Hallazgos de los entes de control y Auditorias Internas o externas                                                                                            * Desgastes Administrativo y del proceso contractual.                                   *Decrimento patrimonial </t>
  </si>
  <si>
    <t xml:space="preserve">Procedimiento M-JUR07 Procesos disciplinarios contra funcionarios                                                               </t>
  </si>
  <si>
    <t>Recepcionar el convenio corregido para visto bueno por parte del asesor Jurídico</t>
  </si>
  <si>
    <t>Revisar y publicar documentos pertinentes de la etapa Precontraactual</t>
  </si>
  <si>
    <t>Manual de Contratación Institucional</t>
  </si>
  <si>
    <t>Iniciar el proceso Discplinario dentro lo establecido por la normatividad</t>
  </si>
  <si>
    <t>Anular la suscripción del contrato antes de ser publicado</t>
  </si>
  <si>
    <t xml:space="preserve">Contratar profesionales competentes para impulsar,  comunicar, notificar, controlar y hacer seguimiento a los procesos disciplinarios.              </t>
  </si>
  <si>
    <t>Asesor Jurídico</t>
  </si>
  <si>
    <t>Contratos</t>
  </si>
  <si>
    <t>Sucripción de Contrato</t>
  </si>
  <si>
    <t>Contrato surrito y firmado</t>
  </si>
  <si>
    <t>Contratar profesional en derecho para funciones de seguimiento a los procesos disciplinarios</t>
  </si>
  <si>
    <t xml:space="preserve">Elaborar informes periódicos del estado de los procesos disciplinarios.  </t>
  </si>
  <si>
    <t>Informe seguimiento a procesos disciplinarios</t>
  </si>
  <si>
    <t>Informe eleborado</t>
  </si>
  <si>
    <t>Informe de seguimiento firmado</t>
  </si>
  <si>
    <t>Elaborar informe de seguimiento a corte de 31/12/2019</t>
  </si>
  <si>
    <t>Informe elaborado</t>
  </si>
  <si>
    <t>Actualizar y socializar el Manual de Contratación de acuerdo a la normatividad vigente</t>
  </si>
  <si>
    <t>Manual de Contratación</t>
  </si>
  <si>
    <t>Documento</t>
  </si>
  <si>
    <t>Manual de Contratación actualizado</t>
  </si>
  <si>
    <t>Actualizar el Manual de Contratación con la normatividad vigente</t>
  </si>
  <si>
    <t>Fortalecer a los lideres de los procesos en temas relacionado con la etapa precontractual</t>
  </si>
  <si>
    <t>Capácitación</t>
  </si>
  <si>
    <t>lideres capacitados/total de lideres</t>
  </si>
  <si>
    <t>Capacitar a los lideres de proceso sobre dililenciamiento de los requerimiento y estudios previos cumpliendo los requisitos mínimo exigidos por la normatividad</t>
  </si>
  <si>
    <t>Gelber Gomez Rozo</t>
  </si>
  <si>
    <t>La ultima actualización del manual de contratación se realizo mediante resolución 0319 de abril 24 de 2019 se modifico el protocolo de pagos. A la fecha No han existido cambios en la normatividad de contratación por lo tanto no se ha elabrado nuevas actualizaciones</t>
  </si>
  <si>
    <t>FORMATO MATRIZ DE RIESGOS DE PROCESO GESTION JURIDICA</t>
  </si>
  <si>
    <t>FORMATO MATRIZ DE RIESGOS DE CORRUPCIÓN GESTION JURIDICA</t>
  </si>
  <si>
    <t xml:space="preserve">Luis Alberto Vasquez Guerra (Asesor Planeación) </t>
  </si>
  <si>
    <t>Se evidencia contratos de prestación de servicios con 2 abogados en el semestre b de 2020, cuyas funciones establecidas fueron el seguimiento a los procesos disciplinarios, se evidencia los informes de ejecución del contratista y supervisor del objeto del contrato</t>
  </si>
  <si>
    <t xml:space="preserve">Se evidencia informe de seguimiento consolidado de los procesos disciplinarios a corte 31 de diciembre de 2020 </t>
  </si>
  <si>
    <t xml:space="preserve">Se evidencia registros de capacitación a los líderes de los procesos y supervisores en las etapas precontractual, contractual y post contractual en el mes de diciembre dirigida a traves en profesional experiencia en contratación, Se evidencia circulares para el proceso de Precontractual y post contractual para que se tramita de manera virtual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</si>
</sst>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Verdana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0"/>
      <name val="Arial Black"/>
      <family val="2"/>
    </font>
    <font>
      <sz val="8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b/>
      <sz val="20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2"/>
      <color rgb="FF000000"/>
      <name val="Arial"/>
      <family val="2"/>
    </font>
    <font>
      <sz val="8"/>
      <color rgb="FF000000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8"/>
      <color rgb="FF000000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 tint="4.9989318521683403E-2"/>
      <name val="Arial"/>
      <family val="2"/>
    </font>
    <font>
      <b/>
      <sz val="9"/>
      <color rgb="FF000000"/>
      <name val="Arial"/>
      <family val="2"/>
    </font>
    <font>
      <b/>
      <sz val="10.5"/>
      <color theme="1"/>
      <name val="Arial"/>
      <family val="2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6"/>
      <color theme="0"/>
      <name val="Calibri"/>
      <family val="2"/>
      <scheme val="minor"/>
    </font>
    <font>
      <sz val="12"/>
      <color rgb="FF000000"/>
      <name val="Arial"/>
      <family val="2"/>
    </font>
    <font>
      <b/>
      <sz val="18"/>
      <color theme="1"/>
      <name val="Arial"/>
      <family val="2"/>
    </font>
    <font>
      <sz val="10"/>
      <color rgb="FFFF000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EF6F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77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9F9FF"/>
        <bgColor indexed="64"/>
      </patternFill>
    </fill>
  </fills>
  <borders count="7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</cellStyleXfs>
  <cellXfs count="594">
    <xf numFmtId="0" fontId="0" fillId="0" borderId="0" xfId="0"/>
    <xf numFmtId="0" fontId="0" fillId="3" borderId="0" xfId="0" applyFill="1"/>
    <xf numFmtId="0" fontId="3" fillId="5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3" fillId="3" borderId="0" xfId="0" applyFont="1" applyFill="1" applyAlignment="1">
      <alignment vertical="center"/>
    </xf>
    <xf numFmtId="0" fontId="4" fillId="7" borderId="2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3" borderId="0" xfId="0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0" fontId="8" fillId="3" borderId="0" xfId="0" applyFont="1" applyFill="1" applyAlignment="1">
      <alignment wrapText="1"/>
    </xf>
    <xf numFmtId="0" fontId="8" fillId="3" borderId="0" xfId="0" applyFont="1" applyFill="1"/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8" fillId="3" borderId="0" xfId="0" applyFont="1" applyFill="1" applyAlignment="1">
      <alignment horizontal="left"/>
    </xf>
    <xf numFmtId="0" fontId="0" fillId="0" borderId="0" xfId="0" applyAlignment="1">
      <alignment vertical="center"/>
    </xf>
    <xf numFmtId="0" fontId="8" fillId="3" borderId="0" xfId="0" applyFont="1" applyFill="1" applyAlignment="1">
      <alignment horizontal="left" vertical="center"/>
    </xf>
    <xf numFmtId="14" fontId="8" fillId="3" borderId="0" xfId="0" applyNumberFormat="1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2" xfId="2" applyFont="1" applyBorder="1" applyAlignment="1" applyProtection="1">
      <alignment horizontal="left" vertical="center" wrapText="1"/>
      <protection hidden="1"/>
    </xf>
    <xf numFmtId="0" fontId="7" fillId="0" borderId="2" xfId="1" applyFont="1" applyBorder="1" applyAlignment="1">
      <alignment horizontal="left" vertical="center" wrapText="1"/>
    </xf>
    <xf numFmtId="0" fontId="0" fillId="0" borderId="2" xfId="0" applyBorder="1"/>
    <xf numFmtId="14" fontId="8" fillId="3" borderId="0" xfId="0" applyNumberFormat="1" applyFont="1" applyFill="1" applyAlignment="1">
      <alignment horizontal="center" vertical="center"/>
    </xf>
    <xf numFmtId="0" fontId="0" fillId="0" borderId="0" xfId="0" applyAlignment="1">
      <alignment horizontal="left" vertical="top"/>
    </xf>
    <xf numFmtId="0" fontId="11" fillId="9" borderId="18" xfId="0" applyFont="1" applyFill="1" applyBorder="1" applyAlignment="1">
      <alignment horizontal="center" vertical="center" wrapText="1"/>
    </xf>
    <xf numFmtId="0" fontId="24" fillId="6" borderId="5" xfId="0" applyFont="1" applyFill="1" applyBorder="1" applyAlignment="1">
      <alignment horizontal="center" vertical="center" wrapText="1"/>
    </xf>
    <xf numFmtId="0" fontId="7" fillId="0" borderId="5" xfId="1" applyFont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3" borderId="0" xfId="0" applyFill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1" fillId="0" borderId="10" xfId="2" applyFont="1" applyBorder="1" applyAlignment="1" applyProtection="1">
      <alignment horizontal="left" vertical="center" wrapText="1"/>
      <protection hidden="1"/>
    </xf>
    <xf numFmtId="0" fontId="0" fillId="0" borderId="10" xfId="0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 wrapText="1"/>
    </xf>
    <xf numFmtId="0" fontId="1" fillId="0" borderId="18" xfId="2" applyFont="1" applyBorder="1" applyAlignment="1" applyProtection="1">
      <alignment horizontal="left" vertical="center" wrapText="1"/>
      <protection hidden="1"/>
    </xf>
    <xf numFmtId="0" fontId="0" fillId="0" borderId="18" xfId="0" applyBorder="1" applyAlignment="1">
      <alignment horizontal="center" vertical="center"/>
    </xf>
    <xf numFmtId="14" fontId="1" fillId="0" borderId="10" xfId="2" applyNumberFormat="1" applyFont="1" applyBorder="1" applyAlignment="1" applyProtection="1">
      <alignment horizontal="center" vertical="center" wrapText="1"/>
      <protection hidden="1"/>
    </xf>
    <xf numFmtId="0" fontId="7" fillId="0" borderId="10" xfId="1" applyFont="1" applyBorder="1" applyAlignment="1">
      <alignment horizontal="left" vertical="center" wrapText="1"/>
    </xf>
    <xf numFmtId="0" fontId="18" fillId="0" borderId="10" xfId="0" applyFont="1" applyBorder="1" applyAlignment="1">
      <alignment horizontal="left" vertical="center" wrapText="1"/>
    </xf>
    <xf numFmtId="0" fontId="7" fillId="0" borderId="10" xfId="1" applyFont="1" applyBorder="1" applyAlignment="1">
      <alignment horizontal="center" vertical="center" wrapText="1"/>
    </xf>
    <xf numFmtId="0" fontId="7" fillId="0" borderId="11" xfId="1" applyFont="1" applyBorder="1" applyAlignment="1">
      <alignment horizontal="center" vertical="center" wrapText="1"/>
    </xf>
    <xf numFmtId="14" fontId="1" fillId="0" borderId="7" xfId="2" applyNumberFormat="1" applyFont="1" applyBorder="1" applyAlignment="1" applyProtection="1">
      <alignment horizontal="center" vertical="center" wrapText="1"/>
      <protection hidden="1"/>
    </xf>
    <xf numFmtId="0" fontId="13" fillId="10" borderId="18" xfId="0" applyFont="1" applyFill="1" applyBorder="1" applyAlignment="1">
      <alignment horizontal="center" vertical="center" wrapText="1"/>
    </xf>
    <xf numFmtId="0" fontId="11" fillId="10" borderId="18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11" fillId="6" borderId="17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0" fontId="23" fillId="6" borderId="18" xfId="0" applyFont="1" applyFill="1" applyBorder="1" applyAlignment="1">
      <alignment horizontal="center" vertical="center" wrapText="1"/>
    </xf>
    <xf numFmtId="0" fontId="0" fillId="0" borderId="18" xfId="0" applyBorder="1"/>
    <xf numFmtId="0" fontId="13" fillId="6" borderId="30" xfId="0" applyFont="1" applyFill="1" applyBorder="1" applyAlignment="1">
      <alignment horizontal="center" vertical="center" wrapText="1"/>
    </xf>
    <xf numFmtId="0" fontId="29" fillId="6" borderId="18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33" fillId="3" borderId="2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vertical="center" wrapText="1"/>
    </xf>
    <xf numFmtId="0" fontId="3" fillId="3" borderId="13" xfId="0" applyFont="1" applyFill="1" applyBorder="1" applyAlignment="1">
      <alignment horizontal="center" vertical="center" readingOrder="1"/>
    </xf>
    <xf numFmtId="0" fontId="32" fillId="0" borderId="14" xfId="0" applyFont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readingOrder="1"/>
    </xf>
    <xf numFmtId="49" fontId="33" fillId="3" borderId="18" xfId="0" applyNumberFormat="1" applyFont="1" applyFill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3" fillId="3" borderId="33" xfId="0" applyFont="1" applyFill="1" applyBorder="1" applyAlignment="1">
      <alignment horizontal="center" vertical="center" readingOrder="1"/>
    </xf>
    <xf numFmtId="0" fontId="33" fillId="3" borderId="5" xfId="0" applyFont="1" applyFill="1" applyBorder="1" applyAlignment="1">
      <alignment horizontal="center" vertical="center" wrapText="1"/>
    </xf>
    <xf numFmtId="0" fontId="32" fillId="0" borderId="36" xfId="0" applyFont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32" fillId="0" borderId="18" xfId="0" applyFont="1" applyBorder="1" applyAlignment="1">
      <alignment horizontal="center" vertical="center" wrapText="1"/>
    </xf>
    <xf numFmtId="0" fontId="32" fillId="0" borderId="5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2" fillId="0" borderId="40" xfId="0" applyFont="1" applyBorder="1" applyAlignment="1">
      <alignment vertical="center" wrapText="1"/>
    </xf>
    <xf numFmtId="0" fontId="32" fillId="0" borderId="41" xfId="0" applyFont="1" applyBorder="1" applyAlignment="1">
      <alignment vertical="center" wrapText="1"/>
    </xf>
    <xf numFmtId="0" fontId="32" fillId="0" borderId="50" xfId="0" applyFont="1" applyBorder="1" applyAlignment="1">
      <alignment vertical="center" wrapText="1"/>
    </xf>
    <xf numFmtId="0" fontId="26" fillId="0" borderId="54" xfId="0" applyFont="1" applyBorder="1" applyAlignment="1">
      <alignment horizontal="center" vertical="center" wrapText="1"/>
    </xf>
    <xf numFmtId="0" fontId="27" fillId="0" borderId="53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 wrapText="1"/>
    </xf>
    <xf numFmtId="0" fontId="26" fillId="0" borderId="26" xfId="0" applyFont="1" applyBorder="1" applyAlignment="1">
      <alignment horizontal="center" vertical="center" wrapText="1"/>
    </xf>
    <xf numFmtId="0" fontId="31" fillId="6" borderId="0" xfId="0" applyFont="1" applyFill="1" applyAlignment="1">
      <alignment vertical="center" wrapText="1"/>
    </xf>
    <xf numFmtId="0" fontId="10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26" fillId="0" borderId="0" xfId="0" applyFont="1" applyAlignment="1">
      <alignment horizontal="center" wrapText="1"/>
    </xf>
    <xf numFmtId="0" fontId="26" fillId="12" borderId="27" xfId="0" applyFont="1" applyFill="1" applyBorder="1" applyAlignment="1">
      <alignment horizontal="center" vertical="center" wrapText="1"/>
    </xf>
    <xf numFmtId="0" fontId="26" fillId="12" borderId="28" xfId="0" applyFont="1" applyFill="1" applyBorder="1" applyAlignment="1">
      <alignment horizontal="center" vertical="center" wrapText="1"/>
    </xf>
    <xf numFmtId="0" fontId="26" fillId="12" borderId="29" xfId="0" applyFont="1" applyFill="1" applyBorder="1" applyAlignment="1">
      <alignment horizontal="center" vertical="center" wrapText="1"/>
    </xf>
    <xf numFmtId="0" fontId="32" fillId="0" borderId="33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32" fillId="0" borderId="13" xfId="0" applyFont="1" applyBorder="1" applyAlignment="1">
      <alignment horizontal="center" vertical="center" wrapText="1"/>
    </xf>
    <xf numFmtId="0" fontId="32" fillId="0" borderId="17" xfId="0" applyFont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0" fillId="8" borderId="0" xfId="0" applyFill="1" applyAlignment="1">
      <alignment vertical="top" wrapText="1"/>
    </xf>
    <xf numFmtId="0" fontId="11" fillId="6" borderId="34" xfId="0" applyFont="1" applyFill="1" applyBorder="1" applyAlignment="1">
      <alignment horizontal="center" vertical="center" wrapText="1"/>
    </xf>
    <xf numFmtId="0" fontId="11" fillId="6" borderId="21" xfId="0" applyFont="1" applyFill="1" applyBorder="1" applyAlignment="1">
      <alignment horizontal="center" vertical="center" wrapText="1"/>
    </xf>
    <xf numFmtId="0" fontId="11" fillId="6" borderId="0" xfId="0" applyFont="1" applyFill="1" applyAlignment="1">
      <alignment horizontal="center" vertical="center" wrapText="1"/>
    </xf>
    <xf numFmtId="14" fontId="1" fillId="0" borderId="9" xfId="2" applyNumberFormat="1" applyFont="1" applyBorder="1" applyAlignment="1" applyProtection="1">
      <alignment horizontal="center" vertical="center" wrapText="1"/>
      <protection hidden="1"/>
    </xf>
    <xf numFmtId="0" fontId="7" fillId="0" borderId="11" xfId="1" applyFont="1" applyBorder="1" applyAlignment="1">
      <alignment horizontal="left" vertical="center" wrapText="1"/>
    </xf>
    <xf numFmtId="14" fontId="1" fillId="0" borderId="13" xfId="2" applyNumberFormat="1" applyFont="1" applyBorder="1" applyAlignment="1" applyProtection="1">
      <alignment horizontal="center" vertical="center" wrapText="1"/>
      <protection hidden="1"/>
    </xf>
    <xf numFmtId="14" fontId="1" fillId="0" borderId="13" xfId="2" applyNumberFormat="1" applyFont="1" applyBorder="1" applyAlignment="1" applyProtection="1">
      <alignment vertical="center" wrapText="1"/>
      <protection hidden="1"/>
    </xf>
    <xf numFmtId="14" fontId="1" fillId="0" borderId="17" xfId="2" applyNumberFormat="1" applyFont="1" applyBorder="1" applyAlignment="1" applyProtection="1">
      <alignment horizontal="center" vertical="center" wrapText="1"/>
      <protection hidden="1"/>
    </xf>
    <xf numFmtId="0" fontId="35" fillId="7" borderId="2" xfId="0" applyFont="1" applyFill="1" applyBorder="1" applyAlignment="1">
      <alignment horizontal="center" vertical="center" wrapText="1"/>
    </xf>
    <xf numFmtId="0" fontId="31" fillId="5" borderId="2" xfId="0" applyFont="1" applyFill="1" applyBorder="1" applyAlignment="1">
      <alignment horizontal="center" vertical="center" wrapText="1"/>
    </xf>
    <xf numFmtId="0" fontId="31" fillId="2" borderId="2" xfId="0" applyFont="1" applyFill="1" applyBorder="1" applyAlignment="1">
      <alignment horizontal="center" vertical="center" wrapText="1"/>
    </xf>
    <xf numFmtId="0" fontId="31" fillId="4" borderId="2" xfId="0" applyFont="1" applyFill="1" applyBorder="1" applyAlignment="1">
      <alignment horizontal="center" vertical="center" wrapText="1"/>
    </xf>
    <xf numFmtId="0" fontId="23" fillId="6" borderId="1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top" wrapText="1"/>
    </xf>
    <xf numFmtId="0" fontId="8" fillId="0" borderId="18" xfId="0" applyFont="1" applyBorder="1" applyAlignment="1">
      <alignment horizontal="left" vertical="top" wrapText="1"/>
    </xf>
    <xf numFmtId="0" fontId="8" fillId="3" borderId="18" xfId="0" applyFont="1" applyFill="1" applyBorder="1" applyAlignment="1">
      <alignment horizontal="left" vertical="top" wrapText="1"/>
    </xf>
    <xf numFmtId="0" fontId="31" fillId="12" borderId="24" xfId="0" applyFont="1" applyFill="1" applyBorder="1" applyAlignment="1">
      <alignment vertical="center" wrapText="1"/>
    </xf>
    <xf numFmtId="0" fontId="31" fillId="12" borderId="54" xfId="0" applyFont="1" applyFill="1" applyBorder="1" applyAlignment="1">
      <alignment vertical="center" wrapText="1"/>
    </xf>
    <xf numFmtId="0" fontId="36" fillId="0" borderId="46" xfId="0" applyFont="1" applyBorder="1" applyAlignment="1">
      <alignment horizontal="justify" vertical="center" wrapText="1"/>
    </xf>
    <xf numFmtId="0" fontId="36" fillId="0" borderId="56" xfId="0" applyFont="1" applyBorder="1" applyAlignment="1">
      <alignment horizontal="justify" vertical="center" wrapText="1"/>
    </xf>
    <xf numFmtId="0" fontId="36" fillId="0" borderId="56" xfId="0" applyFont="1" applyBorder="1" applyAlignment="1">
      <alignment horizontal="center" vertical="center" wrapText="1"/>
    </xf>
    <xf numFmtId="0" fontId="36" fillId="0" borderId="48" xfId="0" applyFont="1" applyBorder="1" applyAlignment="1">
      <alignment horizontal="justify" vertical="center" wrapText="1"/>
    </xf>
    <xf numFmtId="0" fontId="7" fillId="6" borderId="10" xfId="1" applyFont="1" applyFill="1" applyBorder="1" applyAlignment="1">
      <alignment horizontal="left" vertical="center" wrapText="1"/>
    </xf>
    <xf numFmtId="0" fontId="7" fillId="6" borderId="10" xfId="1" applyFont="1" applyFill="1" applyBorder="1" applyAlignment="1">
      <alignment horizontal="left" vertical="top" wrapText="1"/>
    </xf>
    <xf numFmtId="0" fontId="0" fillId="0" borderId="2" xfId="0" applyBorder="1" applyAlignment="1">
      <alignment vertical="center"/>
    </xf>
    <xf numFmtId="14" fontId="1" fillId="0" borderId="14" xfId="2" applyNumberFormat="1" applyFont="1" applyBorder="1" applyAlignment="1" applyProtection="1">
      <alignment horizontal="center" vertical="center" wrapText="1"/>
      <protection hidden="1"/>
    </xf>
    <xf numFmtId="0" fontId="8" fillId="0" borderId="14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/>
    </xf>
    <xf numFmtId="14" fontId="1" fillId="0" borderId="36" xfId="2" applyNumberFormat="1" applyFont="1" applyBorder="1" applyAlignment="1" applyProtection="1">
      <alignment horizontal="center" vertical="center" wrapText="1"/>
      <protection hidden="1"/>
    </xf>
    <xf numFmtId="0" fontId="14" fillId="3" borderId="28" xfId="0" applyFont="1" applyFill="1" applyBorder="1" applyAlignment="1">
      <alignment horizontal="center" vertical="center"/>
    </xf>
    <xf numFmtId="0" fontId="14" fillId="3" borderId="29" xfId="0" applyFont="1" applyFill="1" applyBorder="1" applyAlignment="1">
      <alignment horizontal="center" vertical="center"/>
    </xf>
    <xf numFmtId="0" fontId="7" fillId="0" borderId="57" xfId="1" applyFont="1" applyBorder="1" applyAlignment="1">
      <alignment vertical="center" wrapText="1"/>
    </xf>
    <xf numFmtId="14" fontId="1" fillId="0" borderId="59" xfId="2" applyNumberFormat="1" applyFont="1" applyBorder="1" applyAlignment="1" applyProtection="1">
      <alignment vertical="center" wrapText="1"/>
      <protection hidden="1"/>
    </xf>
    <xf numFmtId="0" fontId="8" fillId="0" borderId="36" xfId="0" applyFont="1" applyBorder="1" applyAlignment="1">
      <alignment horizontal="left" vertical="center" wrapText="1"/>
    </xf>
    <xf numFmtId="0" fontId="8" fillId="0" borderId="59" xfId="0" applyFont="1" applyBorder="1" applyAlignment="1">
      <alignment horizontal="left" vertical="center" wrapText="1"/>
    </xf>
    <xf numFmtId="0" fontId="14" fillId="3" borderId="27" xfId="0" applyFont="1" applyFill="1" applyBorder="1" applyAlignment="1">
      <alignment vertical="center" wrapText="1"/>
    </xf>
    <xf numFmtId="0" fontId="8" fillId="3" borderId="33" xfId="0" applyFont="1" applyFill="1" applyBorder="1" applyAlignment="1">
      <alignment vertical="center" wrapText="1"/>
    </xf>
    <xf numFmtId="0" fontId="8" fillId="3" borderId="13" xfId="0" applyFont="1" applyFill="1" applyBorder="1" applyAlignment="1">
      <alignment vertical="center" wrapText="1"/>
    </xf>
    <xf numFmtId="0" fontId="8" fillId="3" borderId="58" xfId="0" applyFont="1" applyFill="1" applyBorder="1" applyAlignment="1">
      <alignment vertical="center" wrapText="1"/>
    </xf>
    <xf numFmtId="0" fontId="8" fillId="6" borderId="33" xfId="0" applyFont="1" applyFill="1" applyBorder="1" applyAlignment="1">
      <alignment vertical="center" wrapText="1"/>
    </xf>
    <xf numFmtId="0" fontId="8" fillId="6" borderId="5" xfId="0" applyFont="1" applyFill="1" applyBorder="1" applyAlignment="1">
      <alignment vertical="center" wrapText="1"/>
    </xf>
    <xf numFmtId="0" fontId="8" fillId="6" borderId="13" xfId="0" applyFont="1" applyFill="1" applyBorder="1" applyAlignment="1">
      <alignment vertical="center" wrapText="1"/>
    </xf>
    <xf numFmtId="0" fontId="8" fillId="6" borderId="2" xfId="0" applyFont="1" applyFill="1" applyBorder="1" applyAlignment="1">
      <alignment vertical="center" wrapText="1"/>
    </xf>
    <xf numFmtId="0" fontId="8" fillId="6" borderId="58" xfId="0" applyFont="1" applyFill="1" applyBorder="1" applyAlignment="1">
      <alignment vertical="center" wrapText="1"/>
    </xf>
    <xf numFmtId="0" fontId="8" fillId="6" borderId="57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8" fillId="6" borderId="17" xfId="0" applyFont="1" applyFill="1" applyBorder="1" applyAlignment="1">
      <alignment vertical="center" wrapText="1"/>
    </xf>
    <xf numFmtId="0" fontId="8" fillId="6" borderId="18" xfId="0" applyFont="1" applyFill="1" applyBorder="1" applyAlignment="1">
      <alignment vertical="center" wrapText="1"/>
    </xf>
    <xf numFmtId="0" fontId="14" fillId="3" borderId="27" xfId="0" applyFont="1" applyFill="1" applyBorder="1" applyAlignment="1">
      <alignment horizontal="center" vertical="center"/>
    </xf>
    <xf numFmtId="0" fontId="0" fillId="0" borderId="33" xfId="0" applyBorder="1" applyAlignment="1">
      <alignment vertical="center"/>
    </xf>
    <xf numFmtId="0" fontId="0" fillId="0" borderId="13" xfId="0" applyBorder="1" applyAlignment="1">
      <alignment vertical="center"/>
    </xf>
    <xf numFmtId="0" fontId="8" fillId="3" borderId="0" xfId="0" applyFont="1" applyFill="1" applyAlignment="1">
      <alignment vertical="center" wrapText="1"/>
    </xf>
    <xf numFmtId="0" fontId="14" fillId="3" borderId="60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7" fillId="0" borderId="0" xfId="1" applyFont="1" applyAlignment="1">
      <alignment vertical="center" wrapText="1"/>
    </xf>
    <xf numFmtId="0" fontId="7" fillId="0" borderId="0" xfId="1" applyFont="1" applyAlignment="1">
      <alignment horizontal="center" vertical="center" wrapText="1"/>
    </xf>
    <xf numFmtId="0" fontId="14" fillId="3" borderId="0" xfId="0" applyFont="1" applyFill="1" applyAlignment="1">
      <alignment vertical="center" wrapText="1"/>
    </xf>
    <xf numFmtId="0" fontId="18" fillId="0" borderId="22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3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53" xfId="0" applyBorder="1" applyAlignment="1">
      <alignment vertical="center"/>
    </xf>
    <xf numFmtId="0" fontId="3" fillId="0" borderId="54" xfId="0" applyFont="1" applyBorder="1" applyAlignment="1">
      <alignment horizontal="center" vertical="center"/>
    </xf>
    <xf numFmtId="0" fontId="37" fillId="3" borderId="0" xfId="0" applyFont="1" applyFill="1" applyAlignment="1">
      <alignment vertical="center"/>
    </xf>
    <xf numFmtId="0" fontId="8" fillId="3" borderId="42" xfId="0" applyFont="1" applyFill="1" applyBorder="1" applyAlignment="1">
      <alignment horizontal="center" vertical="center" wrapText="1"/>
    </xf>
    <xf numFmtId="0" fontId="5" fillId="13" borderId="3" xfId="0" applyFont="1" applyFill="1" applyBorder="1" applyAlignment="1">
      <alignment vertical="center"/>
    </xf>
    <xf numFmtId="0" fontId="5" fillId="13" borderId="2" xfId="0" applyFont="1" applyFill="1" applyBorder="1" applyAlignment="1">
      <alignment horizontal="center" vertical="center"/>
    </xf>
    <xf numFmtId="0" fontId="24" fillId="6" borderId="10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left" vertical="top" wrapText="1"/>
    </xf>
    <xf numFmtId="0" fontId="8" fillId="0" borderId="10" xfId="0" applyFont="1" applyBorder="1" applyAlignment="1">
      <alignment horizontal="left" vertical="top" wrapText="1"/>
    </xf>
    <xf numFmtId="0" fontId="18" fillId="0" borderId="30" xfId="0" applyFont="1" applyBorder="1" applyAlignment="1">
      <alignment vertical="top" wrapText="1"/>
    </xf>
    <xf numFmtId="0" fontId="18" fillId="0" borderId="2" xfId="0" applyFont="1" applyBorder="1" applyAlignment="1">
      <alignment vertical="top" wrapText="1"/>
    </xf>
    <xf numFmtId="0" fontId="8" fillId="3" borderId="10" xfId="0" applyFont="1" applyFill="1" applyBorder="1" applyAlignment="1">
      <alignment horizontal="left" vertical="top" wrapText="1"/>
    </xf>
    <xf numFmtId="0" fontId="8" fillId="3" borderId="10" xfId="0" applyFont="1" applyFill="1" applyBorder="1" applyAlignment="1">
      <alignment horizontal="center" vertical="top" wrapText="1"/>
    </xf>
    <xf numFmtId="0" fontId="18" fillId="0" borderId="42" xfId="0" applyFont="1" applyBorder="1" applyAlignment="1">
      <alignment vertical="top" wrapText="1"/>
    </xf>
    <xf numFmtId="0" fontId="24" fillId="6" borderId="42" xfId="0" applyFont="1" applyFill="1" applyBorder="1" applyAlignment="1">
      <alignment horizontal="center" vertical="center" wrapText="1"/>
    </xf>
    <xf numFmtId="0" fontId="38" fillId="3" borderId="10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7" fillId="0" borderId="30" xfId="1" applyFont="1" applyBorder="1" applyAlignment="1">
      <alignment horizontal="left" vertical="center" wrapText="1"/>
    </xf>
    <xf numFmtId="0" fontId="8" fillId="3" borderId="57" xfId="0" applyFont="1" applyFill="1" applyBorder="1" applyAlignment="1">
      <alignment horizontal="center" vertical="center" wrapText="1"/>
    </xf>
    <xf numFmtId="0" fontId="0" fillId="0" borderId="57" xfId="0" applyBorder="1"/>
    <xf numFmtId="0" fontId="7" fillId="0" borderId="59" xfId="1" applyFont="1" applyBorder="1" applyAlignment="1">
      <alignment horizontal="left" vertical="center" wrapText="1"/>
    </xf>
    <xf numFmtId="0" fontId="18" fillId="0" borderId="57" xfId="0" applyFont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top" wrapText="1"/>
    </xf>
    <xf numFmtId="0" fontId="1" fillId="6" borderId="2" xfId="0" applyFont="1" applyFill="1" applyBorder="1" applyAlignment="1">
      <alignment horizontal="left" vertical="top" wrapText="1"/>
    </xf>
    <xf numFmtId="0" fontId="35" fillId="5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35" fillId="4" borderId="2" xfId="0" applyFont="1" applyFill="1" applyBorder="1" applyAlignment="1">
      <alignment horizontal="center" vertical="center" wrapText="1"/>
    </xf>
    <xf numFmtId="0" fontId="35" fillId="2" borderId="2" xfId="0" applyFont="1" applyFill="1" applyBorder="1" applyAlignment="1">
      <alignment horizontal="center" vertical="center" wrapText="1"/>
    </xf>
    <xf numFmtId="0" fontId="1" fillId="0" borderId="28" xfId="2" applyFont="1" applyBorder="1" applyAlignment="1" applyProtection="1">
      <alignment horizontal="left" vertical="center" wrapText="1"/>
      <protection hidden="1"/>
    </xf>
    <xf numFmtId="0" fontId="11" fillId="16" borderId="17" xfId="0" applyFont="1" applyFill="1" applyBorder="1" applyAlignment="1">
      <alignment horizontal="center" vertical="center" wrapText="1"/>
    </xf>
    <xf numFmtId="0" fontId="11" fillId="16" borderId="18" xfId="0" applyFont="1" applyFill="1" applyBorder="1" applyAlignment="1">
      <alignment horizontal="center" vertical="center" wrapText="1"/>
    </xf>
    <xf numFmtId="0" fontId="11" fillId="16" borderId="19" xfId="0" applyFont="1" applyFill="1" applyBorder="1" applyAlignment="1">
      <alignment horizontal="center" vertical="center" wrapText="1"/>
    </xf>
    <xf numFmtId="0" fontId="13" fillId="17" borderId="30" xfId="0" applyFont="1" applyFill="1" applyBorder="1" applyAlignment="1">
      <alignment horizontal="center" vertical="center" wrapText="1"/>
    </xf>
    <xf numFmtId="0" fontId="29" fillId="17" borderId="18" xfId="0" applyFont="1" applyFill="1" applyBorder="1" applyAlignment="1">
      <alignment horizontal="center" vertical="center" wrapText="1"/>
    </xf>
    <xf numFmtId="0" fontId="23" fillId="17" borderId="18" xfId="0" applyFont="1" applyFill="1" applyBorder="1" applyAlignment="1">
      <alignment horizontal="center" vertical="center" wrapText="1"/>
    </xf>
    <xf numFmtId="0" fontId="23" fillId="17" borderId="19" xfId="0" applyFont="1" applyFill="1" applyBorder="1" applyAlignment="1">
      <alignment horizontal="center" vertical="center" wrapText="1"/>
    </xf>
    <xf numFmtId="0" fontId="11" fillId="17" borderId="17" xfId="0" applyFont="1" applyFill="1" applyBorder="1" applyAlignment="1">
      <alignment horizontal="center" vertical="center" wrapText="1"/>
    </xf>
    <xf numFmtId="0" fontId="11" fillId="17" borderId="18" xfId="0" applyFont="1" applyFill="1" applyBorder="1" applyAlignment="1">
      <alignment horizontal="center" vertical="center" wrapText="1"/>
    </xf>
    <xf numFmtId="0" fontId="11" fillId="17" borderId="16" xfId="0" applyFont="1" applyFill="1" applyBorder="1" applyAlignment="1">
      <alignment horizontal="center" vertical="center" wrapText="1"/>
    </xf>
    <xf numFmtId="14" fontId="11" fillId="18" borderId="20" xfId="0" applyNumberFormat="1" applyFont="1" applyFill="1" applyBorder="1" applyAlignment="1">
      <alignment horizontal="center" vertical="center" wrapText="1"/>
    </xf>
    <xf numFmtId="14" fontId="11" fillId="18" borderId="4" xfId="0" applyNumberFormat="1" applyFont="1" applyFill="1" applyBorder="1" applyAlignment="1">
      <alignment horizontal="center" vertical="center" wrapText="1"/>
    </xf>
    <xf numFmtId="0" fontId="11" fillId="18" borderId="4" xfId="0" applyFont="1" applyFill="1" applyBorder="1" applyAlignment="1">
      <alignment horizontal="center" vertical="center" wrapText="1"/>
    </xf>
    <xf numFmtId="0" fontId="11" fillId="18" borderId="34" xfId="0" applyFont="1" applyFill="1" applyBorder="1" applyAlignment="1">
      <alignment horizontal="center" vertical="center" wrapText="1"/>
    </xf>
    <xf numFmtId="0" fontId="11" fillId="18" borderId="21" xfId="0" applyFont="1" applyFill="1" applyBorder="1" applyAlignment="1">
      <alignment horizontal="center" vertical="center" wrapText="1"/>
    </xf>
    <xf numFmtId="0" fontId="11" fillId="19" borderId="0" xfId="0" applyFont="1" applyFill="1" applyAlignment="1">
      <alignment horizontal="center" vertical="center" wrapText="1"/>
    </xf>
    <xf numFmtId="0" fontId="11" fillId="19" borderId="34" xfId="0" applyFont="1" applyFill="1" applyBorder="1" applyAlignment="1">
      <alignment horizontal="center" vertical="center" wrapText="1"/>
    </xf>
    <xf numFmtId="0" fontId="11" fillId="19" borderId="21" xfId="0" applyFont="1" applyFill="1" applyBorder="1" applyAlignment="1">
      <alignment horizontal="center" vertical="center" wrapText="1"/>
    </xf>
    <xf numFmtId="0" fontId="14" fillId="20" borderId="2" xfId="0" applyFont="1" applyFill="1" applyBorder="1" applyAlignment="1">
      <alignment horizontal="center" wrapText="1"/>
    </xf>
    <xf numFmtId="0" fontId="8" fillId="3" borderId="3" xfId="0" applyFont="1" applyFill="1" applyBorder="1" applyAlignment="1">
      <alignment horizontal="left" vertical="center" wrapText="1"/>
    </xf>
    <xf numFmtId="0" fontId="8" fillId="3" borderId="68" xfId="0" applyFont="1" applyFill="1" applyBorder="1" applyAlignment="1">
      <alignment horizontal="left" vertical="center" wrapText="1"/>
    </xf>
    <xf numFmtId="0" fontId="8" fillId="6" borderId="57" xfId="0" applyFont="1" applyFill="1" applyBorder="1" applyAlignment="1">
      <alignment horizontal="left" vertical="top" wrapText="1"/>
    </xf>
    <xf numFmtId="0" fontId="24" fillId="6" borderId="4" xfId="0" applyFont="1" applyFill="1" applyBorder="1" applyAlignment="1">
      <alignment horizontal="center" vertical="center" wrapText="1"/>
    </xf>
    <xf numFmtId="0" fontId="7" fillId="0" borderId="59" xfId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11" fillId="6" borderId="30" xfId="0" applyFont="1" applyFill="1" applyBorder="1" applyAlignment="1">
      <alignment horizontal="center" vertical="center" wrapText="1"/>
    </xf>
    <xf numFmtId="14" fontId="1" fillId="0" borderId="31" xfId="2" applyNumberFormat="1" applyFont="1" applyBorder="1" applyAlignment="1" applyProtection="1">
      <alignment horizontal="center" vertical="center" wrapText="1"/>
      <protection hidden="1"/>
    </xf>
    <xf numFmtId="14" fontId="1" fillId="0" borderId="30" xfId="2" applyNumberFormat="1" applyFont="1" applyBorder="1" applyAlignment="1" applyProtection="1">
      <alignment horizontal="center" vertical="center" wrapText="1"/>
      <protection hidden="1"/>
    </xf>
    <xf numFmtId="0" fontId="8" fillId="3" borderId="3" xfId="0" applyFont="1" applyFill="1" applyBorder="1" applyAlignment="1">
      <alignment horizontal="left" vertical="center" wrapText="1"/>
    </xf>
    <xf numFmtId="0" fontId="8" fillId="3" borderId="68" xfId="0" applyFont="1" applyFill="1" applyBorder="1" applyAlignment="1">
      <alignment horizontal="left" vertical="center" wrapText="1"/>
    </xf>
    <xf numFmtId="0" fontId="7" fillId="0" borderId="8" xfId="1" applyFont="1" applyBorder="1" applyAlignment="1">
      <alignment horizontal="center" vertical="center" wrapText="1"/>
    </xf>
    <xf numFmtId="0" fontId="11" fillId="21" borderId="47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14" fontId="0" fillId="0" borderId="2" xfId="0" applyNumberFormat="1" applyBorder="1" applyAlignment="1">
      <alignment horizontal="center" vertical="center"/>
    </xf>
    <xf numFmtId="14" fontId="11" fillId="6" borderId="31" xfId="0" applyNumberFormat="1" applyFont="1" applyFill="1" applyBorder="1" applyAlignment="1">
      <alignment horizontal="center" vertical="center" wrapText="1"/>
    </xf>
    <xf numFmtId="14" fontId="11" fillId="6" borderId="30" xfId="0" applyNumberFormat="1" applyFont="1" applyFill="1" applyBorder="1" applyAlignment="1">
      <alignment horizontal="center" vertical="center" wrapText="1"/>
    </xf>
    <xf numFmtId="0" fontId="11" fillId="6" borderId="72" xfId="0" applyFont="1" applyFill="1" applyBorder="1" applyAlignment="1">
      <alignment horizontal="center" vertical="center" wrapText="1"/>
    </xf>
    <xf numFmtId="0" fontId="11" fillId="6" borderId="44" xfId="0" applyFont="1" applyFill="1" applyBorder="1" applyAlignment="1">
      <alignment horizontal="center" vertical="center" wrapText="1"/>
    </xf>
    <xf numFmtId="0" fontId="8" fillId="24" borderId="57" xfId="0" applyFont="1" applyFill="1" applyBorder="1" applyAlignment="1">
      <alignment horizontal="left" vertical="top" wrapText="1"/>
    </xf>
    <xf numFmtId="0" fontId="1" fillId="3" borderId="57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vertical="top" wrapText="1"/>
    </xf>
    <xf numFmtId="0" fontId="7" fillId="6" borderId="57" xfId="1" applyFont="1" applyFill="1" applyBorder="1" applyAlignment="1">
      <alignment horizontal="left" vertical="center" wrapText="1"/>
    </xf>
    <xf numFmtId="0" fontId="7" fillId="0" borderId="57" xfId="1" applyFont="1" applyBorder="1" applyAlignment="1">
      <alignment horizontal="left" vertical="center" wrapText="1"/>
    </xf>
    <xf numFmtId="0" fontId="0" fillId="0" borderId="57" xfId="0" applyBorder="1" applyAlignment="1">
      <alignment vertical="center" wrapText="1"/>
    </xf>
    <xf numFmtId="0" fontId="0" fillId="0" borderId="57" xfId="0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1" fillId="0" borderId="4" xfId="2" applyFont="1" applyBorder="1" applyAlignment="1" applyProtection="1">
      <alignment horizontal="left" vertical="center" wrapText="1"/>
      <protection hidden="1"/>
    </xf>
    <xf numFmtId="0" fontId="8" fillId="0" borderId="30" xfId="0" applyFont="1" applyBorder="1" applyAlignment="1">
      <alignment vertical="center" wrapText="1"/>
    </xf>
    <xf numFmtId="0" fontId="8" fillId="0" borderId="30" xfId="0" applyFont="1" applyBorder="1" applyAlignment="1">
      <alignment horizontal="left" vertical="center" wrapText="1"/>
    </xf>
    <xf numFmtId="0" fontId="7" fillId="0" borderId="44" xfId="1" applyFont="1" applyBorder="1" applyAlignment="1">
      <alignment vertical="center" wrapText="1"/>
    </xf>
    <xf numFmtId="14" fontId="1" fillId="0" borderId="61" xfId="2" applyNumberFormat="1" applyFont="1" applyBorder="1" applyAlignment="1" applyProtection="1">
      <alignment vertical="center" wrapText="1"/>
      <protection hidden="1"/>
    </xf>
    <xf numFmtId="0" fontId="0" fillId="0" borderId="30" xfId="0" applyBorder="1" applyAlignment="1">
      <alignment vertical="center" wrapText="1"/>
    </xf>
    <xf numFmtId="0" fontId="0" fillId="0" borderId="44" xfId="0" applyBorder="1" applyAlignment="1">
      <alignment vertical="center"/>
    </xf>
    <xf numFmtId="0" fontId="38" fillId="3" borderId="57" xfId="0" applyFont="1" applyFill="1" applyBorder="1" applyAlignment="1">
      <alignment horizontal="center" vertical="center" wrapText="1"/>
    </xf>
    <xf numFmtId="14" fontId="1" fillId="0" borderId="64" xfId="2" applyNumberFormat="1" applyFont="1" applyBorder="1" applyAlignment="1" applyProtection="1">
      <alignment horizontal="center" vertical="center" wrapText="1"/>
      <protection hidden="1"/>
    </xf>
    <xf numFmtId="0" fontId="8" fillId="3" borderId="18" xfId="0" applyFont="1" applyFill="1" applyBorder="1"/>
    <xf numFmtId="0" fontId="8" fillId="3" borderId="18" xfId="0" applyFont="1" applyFill="1" applyBorder="1" applyAlignment="1">
      <alignment horizontal="center" vertical="center"/>
    </xf>
    <xf numFmtId="0" fontId="8" fillId="6" borderId="18" xfId="0" applyFont="1" applyFill="1" applyBorder="1" applyAlignment="1">
      <alignment vertical="top" wrapText="1"/>
    </xf>
    <xf numFmtId="0" fontId="8" fillId="3" borderId="18" xfId="0" applyFont="1" applyFill="1" applyBorder="1" applyAlignment="1">
      <alignment vertical="center"/>
    </xf>
    <xf numFmtId="0" fontId="0" fillId="0" borderId="28" xfId="0" applyBorder="1" applyAlignment="1">
      <alignment horizontal="center" vertical="center"/>
    </xf>
    <xf numFmtId="0" fontId="24" fillId="6" borderId="28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vertical="top" wrapText="1"/>
    </xf>
    <xf numFmtId="14" fontId="1" fillId="0" borderId="61" xfId="2" applyNumberFormat="1" applyFont="1" applyBorder="1" applyAlignment="1" applyProtection="1">
      <alignment horizontal="center" vertical="center" wrapText="1"/>
      <protection hidden="1"/>
    </xf>
    <xf numFmtId="14" fontId="0" fillId="0" borderId="2" xfId="0" applyNumberFormat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7" fillId="5" borderId="72" xfId="1" applyFont="1" applyFill="1" applyBorder="1" applyAlignment="1">
      <alignment horizontal="center" vertical="center" wrapText="1"/>
    </xf>
    <xf numFmtId="0" fontId="7" fillId="5" borderId="4" xfId="1" applyFont="1" applyFill="1" applyBorder="1" applyAlignment="1">
      <alignment horizontal="center" vertical="center" wrapText="1"/>
    </xf>
    <xf numFmtId="0" fontId="7" fillId="5" borderId="47" xfId="1" applyFont="1" applyFill="1" applyBorder="1" applyAlignment="1">
      <alignment horizontal="center" vertical="center" wrapText="1"/>
    </xf>
    <xf numFmtId="0" fontId="7" fillId="5" borderId="48" xfId="1" applyFont="1" applyFill="1" applyBorder="1" applyAlignment="1">
      <alignment horizontal="center" vertical="center" wrapText="1"/>
    </xf>
    <xf numFmtId="0" fontId="3" fillId="0" borderId="62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14" fontId="1" fillId="0" borderId="68" xfId="2" applyNumberFormat="1" applyFont="1" applyBorder="1" applyAlignment="1" applyProtection="1">
      <alignment horizontal="center" vertical="center" wrapText="1"/>
      <protection hidden="1"/>
    </xf>
    <xf numFmtId="14" fontId="1" fillId="0" borderId="73" xfId="2" applyNumberFormat="1" applyFont="1" applyBorder="1" applyAlignment="1" applyProtection="1">
      <alignment horizontal="center" vertical="center" wrapText="1"/>
      <protection hidden="1"/>
    </xf>
    <xf numFmtId="14" fontId="1" fillId="0" borderId="2" xfId="2" applyNumberFormat="1" applyFont="1" applyBorder="1" applyAlignment="1" applyProtection="1">
      <alignment horizontal="center" vertical="center" wrapText="1"/>
      <protection hidden="1"/>
    </xf>
    <xf numFmtId="14" fontId="1" fillId="0" borderId="18" xfId="2" applyNumberFormat="1" applyFont="1" applyBorder="1" applyAlignment="1" applyProtection="1">
      <alignment horizontal="center" vertical="center" wrapText="1"/>
      <protection hidden="1"/>
    </xf>
    <xf numFmtId="0" fontId="8" fillId="0" borderId="2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11" fillId="19" borderId="25" xfId="0" applyFont="1" applyFill="1" applyBorder="1" applyAlignment="1">
      <alignment horizontal="center" vertical="center" wrapText="1"/>
    </xf>
    <xf numFmtId="0" fontId="11" fillId="19" borderId="26" xfId="0" applyFont="1" applyFill="1" applyBorder="1" applyAlignment="1">
      <alignment horizontal="center" vertical="center" wrapText="1"/>
    </xf>
    <xf numFmtId="0" fontId="11" fillId="18" borderId="24" xfId="0" applyFont="1" applyFill="1" applyBorder="1" applyAlignment="1">
      <alignment horizontal="center" vertical="center" wrapText="1"/>
    </xf>
    <xf numFmtId="0" fontId="11" fillId="18" borderId="25" xfId="0" applyFont="1" applyFill="1" applyBorder="1" applyAlignment="1">
      <alignment horizontal="center" vertical="center" wrapText="1"/>
    </xf>
    <xf numFmtId="0" fontId="11" fillId="18" borderId="26" xfId="0" applyFont="1" applyFill="1" applyBorder="1" applyAlignment="1">
      <alignment horizontal="center" vertical="center" wrapText="1"/>
    </xf>
    <xf numFmtId="0" fontId="11" fillId="17" borderId="30" xfId="0" applyFont="1" applyFill="1" applyBorder="1" applyAlignment="1">
      <alignment horizontal="center" vertical="center" wrapText="1"/>
    </xf>
    <xf numFmtId="0" fontId="11" fillId="17" borderId="42" xfId="0" applyFont="1" applyFill="1" applyBorder="1" applyAlignment="1">
      <alignment horizontal="center" vertical="center" wrapText="1"/>
    </xf>
    <xf numFmtId="0" fontId="12" fillId="17" borderId="24" xfId="0" applyFont="1" applyFill="1" applyBorder="1" applyAlignment="1">
      <alignment horizontal="center" vertical="center" wrapText="1"/>
    </xf>
    <xf numFmtId="0" fontId="12" fillId="17" borderId="25" xfId="0" applyFont="1" applyFill="1" applyBorder="1" applyAlignment="1">
      <alignment horizontal="center" vertical="center" wrapText="1"/>
    </xf>
    <xf numFmtId="0" fontId="12" fillId="17" borderId="1" xfId="0" applyFont="1" applyFill="1" applyBorder="1" applyAlignment="1">
      <alignment horizontal="center" vertical="center" wrapText="1"/>
    </xf>
    <xf numFmtId="0" fontId="12" fillId="17" borderId="26" xfId="0" applyFont="1" applyFill="1" applyBorder="1" applyAlignment="1">
      <alignment horizontal="center" vertical="center" wrapText="1"/>
    </xf>
    <xf numFmtId="0" fontId="11" fillId="17" borderId="9" xfId="0" applyFont="1" applyFill="1" applyBorder="1" applyAlignment="1">
      <alignment horizontal="center" vertical="center" wrapText="1"/>
    </xf>
    <xf numFmtId="0" fontId="11" fillId="17" borderId="17" xfId="0" applyFont="1" applyFill="1" applyBorder="1" applyAlignment="1">
      <alignment horizontal="center" vertical="center" wrapText="1"/>
    </xf>
    <xf numFmtId="0" fontId="23" fillId="17" borderId="57" xfId="0" applyFont="1" applyFill="1" applyBorder="1" applyAlignment="1">
      <alignment horizontal="center" vertical="center" wrapText="1"/>
    </xf>
    <xf numFmtId="0" fontId="23" fillId="17" borderId="42" xfId="0" applyFont="1" applyFill="1" applyBorder="1" applyAlignment="1">
      <alignment horizontal="center" vertical="center" wrapText="1"/>
    </xf>
    <xf numFmtId="0" fontId="15" fillId="0" borderId="30" xfId="2" applyFont="1" applyBorder="1" applyAlignment="1" applyProtection="1">
      <alignment horizontal="center" vertical="center" wrapText="1"/>
      <protection hidden="1"/>
    </xf>
    <xf numFmtId="0" fontId="15" fillId="0" borderId="4" xfId="2" applyFont="1" applyBorder="1" applyAlignment="1" applyProtection="1">
      <alignment horizontal="center" vertical="center" wrapText="1"/>
      <protection hidden="1"/>
    </xf>
    <xf numFmtId="0" fontId="15" fillId="0" borderId="72" xfId="2" applyFont="1" applyBorder="1" applyAlignment="1" applyProtection="1">
      <alignment horizontal="center" vertical="center" wrapText="1"/>
      <protection hidden="1"/>
    </xf>
    <xf numFmtId="0" fontId="15" fillId="0" borderId="34" xfId="2" applyFont="1" applyBorder="1" applyAlignment="1" applyProtection="1">
      <alignment horizontal="center" vertical="center" wrapText="1"/>
      <protection hidden="1"/>
    </xf>
    <xf numFmtId="2" fontId="24" fillId="6" borderId="30" xfId="0" applyNumberFormat="1" applyFont="1" applyFill="1" applyBorder="1" applyAlignment="1">
      <alignment horizontal="center" vertical="center" wrapText="1"/>
    </xf>
    <xf numFmtId="2" fontId="24" fillId="6" borderId="4" xfId="0" applyNumberFormat="1" applyFont="1" applyFill="1" applyBorder="1" applyAlignment="1">
      <alignment horizontal="center" vertical="center" wrapText="1"/>
    </xf>
    <xf numFmtId="0" fontId="24" fillId="6" borderId="30" xfId="0" applyFont="1" applyFill="1" applyBorder="1" applyAlignment="1">
      <alignment horizontal="center" vertical="center" wrapText="1"/>
    </xf>
    <xf numFmtId="0" fontId="24" fillId="6" borderId="4" xfId="0" applyFont="1" applyFill="1" applyBorder="1" applyAlignment="1">
      <alignment horizontal="center" vertical="center" wrapText="1"/>
    </xf>
    <xf numFmtId="0" fontId="25" fillId="0" borderId="10" xfId="2" applyFont="1" applyBorder="1" applyAlignment="1" applyProtection="1">
      <alignment horizontal="center" vertical="center" wrapText="1"/>
      <protection hidden="1"/>
    </xf>
    <xf numFmtId="0" fontId="25" fillId="0" borderId="57" xfId="2" applyFont="1" applyBorder="1" applyAlignment="1" applyProtection="1">
      <alignment horizontal="center" vertical="center" wrapText="1"/>
      <protection hidden="1"/>
    </xf>
    <xf numFmtId="0" fontId="15" fillId="0" borderId="61" xfId="2" applyFont="1" applyBorder="1" applyAlignment="1" applyProtection="1">
      <alignment horizontal="center" vertical="center" wrapText="1"/>
      <protection hidden="1"/>
    </xf>
    <xf numFmtId="0" fontId="15" fillId="0" borderId="35" xfId="2" applyFont="1" applyBorder="1" applyAlignment="1" applyProtection="1">
      <alignment horizontal="center" vertical="center" wrapText="1"/>
      <protection hidden="1"/>
    </xf>
    <xf numFmtId="0" fontId="11" fillId="14" borderId="5" xfId="0" applyFont="1" applyFill="1" applyBorder="1" applyAlignment="1">
      <alignment horizontal="center" vertical="center"/>
    </xf>
    <xf numFmtId="0" fontId="11" fillId="14" borderId="2" xfId="0" applyFont="1" applyFill="1" applyBorder="1" applyAlignment="1">
      <alignment horizontal="center" vertical="center"/>
    </xf>
    <xf numFmtId="0" fontId="11" fillId="14" borderId="57" xfId="0" applyFont="1" applyFill="1" applyBorder="1" applyAlignment="1">
      <alignment horizontal="center" vertical="center"/>
    </xf>
    <xf numFmtId="0" fontId="11" fillId="14" borderId="2" xfId="0" applyFont="1" applyFill="1" applyBorder="1" applyAlignment="1">
      <alignment horizontal="center" vertical="center" wrapText="1"/>
    </xf>
    <xf numFmtId="0" fontId="11" fillId="14" borderId="57" xfId="0" applyFont="1" applyFill="1" applyBorder="1" applyAlignment="1">
      <alignment horizontal="center" vertical="center" wrapText="1"/>
    </xf>
    <xf numFmtId="0" fontId="11" fillId="16" borderId="13" xfId="0" applyFont="1" applyFill="1" applyBorder="1" applyAlignment="1">
      <alignment horizontal="center" vertical="center" wrapText="1"/>
    </xf>
    <xf numFmtId="0" fontId="11" fillId="16" borderId="2" xfId="0" applyFont="1" applyFill="1" applyBorder="1" applyAlignment="1">
      <alignment horizontal="center" vertical="center" wrapText="1"/>
    </xf>
    <xf numFmtId="0" fontId="11" fillId="16" borderId="14" xfId="0" applyFont="1" applyFill="1" applyBorder="1" applyAlignment="1">
      <alignment horizontal="center" vertical="center" wrapText="1"/>
    </xf>
    <xf numFmtId="0" fontId="11" fillId="14" borderId="10" xfId="0" applyFont="1" applyFill="1" applyBorder="1" applyAlignment="1">
      <alignment horizontal="center" vertical="center" wrapText="1"/>
    </xf>
    <xf numFmtId="0" fontId="11" fillId="14" borderId="36" xfId="0" applyFont="1" applyFill="1" applyBorder="1" applyAlignment="1">
      <alignment horizontal="center" vertical="center" wrapText="1"/>
    </xf>
    <xf numFmtId="0" fontId="11" fillId="14" borderId="14" xfId="0" applyFont="1" applyFill="1" applyBorder="1" applyAlignment="1">
      <alignment horizontal="center" vertical="center" wrapText="1"/>
    </xf>
    <xf numFmtId="0" fontId="11" fillId="14" borderId="59" xfId="0" applyFont="1" applyFill="1" applyBorder="1" applyAlignment="1">
      <alignment horizontal="center" vertical="center" wrapText="1"/>
    </xf>
    <xf numFmtId="0" fontId="12" fillId="16" borderId="37" xfId="0" applyFont="1" applyFill="1" applyBorder="1" applyAlignment="1">
      <alignment horizontal="center" vertical="center" wrapText="1"/>
    </xf>
    <xf numFmtId="0" fontId="12" fillId="16" borderId="38" xfId="0" applyFont="1" applyFill="1" applyBorder="1" applyAlignment="1">
      <alignment horizontal="center" vertical="center" wrapText="1"/>
    </xf>
    <xf numFmtId="0" fontId="12" fillId="16" borderId="39" xfId="0" applyFont="1" applyFill="1" applyBorder="1" applyAlignment="1">
      <alignment horizontal="center" vertical="center" wrapText="1"/>
    </xf>
    <xf numFmtId="0" fontId="23" fillId="17" borderId="30" xfId="0" applyFont="1" applyFill="1" applyBorder="1" applyAlignment="1">
      <alignment horizontal="center" vertical="center" wrapText="1"/>
    </xf>
    <xf numFmtId="0" fontId="11" fillId="17" borderId="8" xfId="0" applyFont="1" applyFill="1" applyBorder="1" applyAlignment="1">
      <alignment horizontal="center" vertical="center" wrapText="1"/>
    </xf>
    <xf numFmtId="0" fontId="11" fillId="17" borderId="39" xfId="0" applyFont="1" applyFill="1" applyBorder="1" applyAlignment="1">
      <alignment horizontal="center" vertical="center" wrapText="1"/>
    </xf>
    <xf numFmtId="0" fontId="11" fillId="17" borderId="10" xfId="0" applyFont="1" applyFill="1" applyBorder="1" applyAlignment="1">
      <alignment horizontal="center" vertical="center" wrapText="1"/>
    </xf>
    <xf numFmtId="0" fontId="15" fillId="0" borderId="47" xfId="1" applyFont="1" applyBorder="1" applyAlignment="1">
      <alignment horizontal="center" vertical="center" wrapText="1"/>
    </xf>
    <xf numFmtId="0" fontId="15" fillId="0" borderId="46" xfId="1" applyFont="1" applyBorder="1" applyAlignment="1">
      <alignment horizontal="center" vertical="center" wrapText="1"/>
    </xf>
    <xf numFmtId="0" fontId="7" fillId="0" borderId="47" xfId="1" applyFont="1" applyBorder="1" applyAlignment="1">
      <alignment horizontal="left" vertical="top" wrapText="1"/>
    </xf>
    <xf numFmtId="0" fontId="7" fillId="0" borderId="46" xfId="1" applyFont="1" applyBorder="1" applyAlignment="1">
      <alignment horizontal="left" vertical="top" wrapText="1"/>
    </xf>
    <xf numFmtId="0" fontId="3" fillId="23" borderId="69" xfId="0" applyFont="1" applyFill="1" applyBorder="1" applyAlignment="1">
      <alignment horizontal="center" vertical="center"/>
    </xf>
    <xf numFmtId="0" fontId="3" fillId="23" borderId="1" xfId="0" applyFont="1" applyFill="1" applyBorder="1" applyAlignment="1">
      <alignment horizontal="center" vertical="center"/>
    </xf>
    <xf numFmtId="0" fontId="3" fillId="23" borderId="32" xfId="0" applyFont="1" applyFill="1" applyBorder="1" applyAlignment="1">
      <alignment horizontal="center" vertical="center"/>
    </xf>
    <xf numFmtId="0" fontId="3" fillId="22" borderId="69" xfId="0" applyFont="1" applyFill="1" applyBorder="1" applyAlignment="1">
      <alignment horizontal="center" vertical="center"/>
    </xf>
    <xf numFmtId="0" fontId="3" fillId="22" borderId="1" xfId="0" applyFont="1" applyFill="1" applyBorder="1" applyAlignment="1">
      <alignment horizontal="center" vertical="center"/>
    </xf>
    <xf numFmtId="0" fontId="3" fillId="22" borderId="32" xfId="0" applyFont="1" applyFill="1" applyBorder="1" applyAlignment="1">
      <alignment horizontal="center" vertical="center"/>
    </xf>
    <xf numFmtId="0" fontId="3" fillId="22" borderId="70" xfId="0" applyFont="1" applyFill="1" applyBorder="1" applyAlignment="1">
      <alignment horizontal="center" vertical="center"/>
    </xf>
    <xf numFmtId="0" fontId="3" fillId="22" borderId="23" xfId="0" applyFont="1" applyFill="1" applyBorder="1" applyAlignment="1">
      <alignment horizontal="center" vertical="center"/>
    </xf>
    <xf numFmtId="0" fontId="3" fillId="22" borderId="56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left" wrapText="1"/>
    </xf>
    <xf numFmtId="0" fontId="8" fillId="3" borderId="68" xfId="0" applyFont="1" applyFill="1" applyBorder="1" applyAlignment="1">
      <alignment horizontal="left" wrapText="1"/>
    </xf>
    <xf numFmtId="0" fontId="28" fillId="14" borderId="27" xfId="0" applyFont="1" applyFill="1" applyBorder="1" applyAlignment="1">
      <alignment horizontal="center" vertical="center"/>
    </xf>
    <xf numFmtId="0" fontId="28" fillId="14" borderId="30" xfId="0" applyFont="1" applyFill="1" applyBorder="1" applyAlignment="1">
      <alignment horizontal="center" vertical="center"/>
    </xf>
    <xf numFmtId="0" fontId="28" fillId="14" borderId="28" xfId="0" applyFont="1" applyFill="1" applyBorder="1" applyAlignment="1">
      <alignment horizontal="center" vertical="center"/>
    </xf>
    <xf numFmtId="0" fontId="28" fillId="14" borderId="29" xfId="0" applyFont="1" applyFill="1" applyBorder="1" applyAlignment="1">
      <alignment horizontal="center" vertical="center"/>
    </xf>
    <xf numFmtId="0" fontId="28" fillId="15" borderId="24" xfId="0" applyFont="1" applyFill="1" applyBorder="1" applyAlignment="1">
      <alignment horizontal="center" vertical="center"/>
    </xf>
    <xf numFmtId="0" fontId="28" fillId="15" borderId="25" xfId="0" applyFont="1" applyFill="1" applyBorder="1" applyAlignment="1">
      <alignment horizontal="center" vertical="center"/>
    </xf>
    <xf numFmtId="0" fontId="28" fillId="15" borderId="26" xfId="0" applyFont="1" applyFill="1" applyBorder="1" applyAlignment="1">
      <alignment horizontal="center" vertical="center"/>
    </xf>
    <xf numFmtId="0" fontId="18" fillId="0" borderId="30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6" fillId="0" borderId="30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4" fillId="9" borderId="12" xfId="0" applyFont="1" applyFill="1" applyBorder="1" applyAlignment="1">
      <alignment horizontal="center" vertical="center" wrapText="1"/>
    </xf>
    <xf numFmtId="0" fontId="14" fillId="9" borderId="75" xfId="0" applyFont="1" applyFill="1" applyBorder="1" applyAlignment="1">
      <alignment horizontal="center" vertical="center" wrapText="1"/>
    </xf>
    <xf numFmtId="0" fontId="8" fillId="3" borderId="68" xfId="0" applyFont="1" applyFill="1" applyBorder="1" applyAlignment="1">
      <alignment horizontal="left" vertical="top" wrapText="1"/>
    </xf>
    <xf numFmtId="0" fontId="8" fillId="3" borderId="64" xfId="0" applyFont="1" applyFill="1" applyBorder="1" applyAlignment="1">
      <alignment horizontal="left" vertical="top" wrapText="1"/>
    </xf>
    <xf numFmtId="0" fontId="14" fillId="6" borderId="30" xfId="0" applyFont="1" applyFill="1" applyBorder="1" applyAlignment="1">
      <alignment horizontal="center" vertical="center"/>
    </xf>
    <xf numFmtId="0" fontId="14" fillId="6" borderId="4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left" vertical="top" wrapText="1"/>
    </xf>
    <xf numFmtId="0" fontId="1" fillId="3" borderId="57" xfId="0" applyFont="1" applyFill="1" applyBorder="1" applyAlignment="1">
      <alignment horizontal="left" vertical="top" wrapText="1"/>
    </xf>
    <xf numFmtId="0" fontId="8" fillId="3" borderId="30" xfId="0" applyFont="1" applyFill="1" applyBorder="1" applyAlignment="1">
      <alignment horizontal="center" vertical="top" wrapText="1"/>
    </xf>
    <xf numFmtId="0" fontId="8" fillId="3" borderId="4" xfId="0" applyFont="1" applyFill="1" applyBorder="1" applyAlignment="1">
      <alignment horizontal="center" vertical="top" wrapText="1"/>
    </xf>
    <xf numFmtId="0" fontId="18" fillId="0" borderId="44" xfId="0" applyFont="1" applyBorder="1" applyAlignment="1">
      <alignment horizontal="left" vertical="top" wrapText="1"/>
    </xf>
    <xf numFmtId="0" fontId="18" fillId="0" borderId="21" xfId="0" applyFont="1" applyBorder="1" applyAlignment="1">
      <alignment horizontal="left" vertical="top"/>
    </xf>
    <xf numFmtId="0" fontId="7" fillId="0" borderId="31" xfId="2" applyFont="1" applyBorder="1" applyAlignment="1" applyProtection="1">
      <alignment horizontal="center" vertical="center" wrapText="1"/>
      <protection hidden="1"/>
    </xf>
    <xf numFmtId="0" fontId="7" fillId="0" borderId="20" xfId="2" applyFont="1" applyBorder="1" applyAlignment="1" applyProtection="1">
      <alignment horizontal="center" vertical="center" wrapText="1"/>
      <protection hidden="1"/>
    </xf>
    <xf numFmtId="0" fontId="9" fillId="16" borderId="6" xfId="0" applyFont="1" applyFill="1" applyBorder="1" applyAlignment="1">
      <alignment horizontal="center" vertical="center" wrapText="1"/>
    </xf>
    <xf numFmtId="0" fontId="9" fillId="16" borderId="12" xfId="0" applyFont="1" applyFill="1" applyBorder="1" applyAlignment="1">
      <alignment horizontal="center" vertical="center" wrapText="1"/>
    </xf>
    <xf numFmtId="0" fontId="9" fillId="16" borderId="15" xfId="0" applyFont="1" applyFill="1" applyBorder="1" applyAlignment="1">
      <alignment horizontal="center" vertical="center" wrapText="1"/>
    </xf>
    <xf numFmtId="0" fontId="9" fillId="16" borderId="39" xfId="0" applyFont="1" applyFill="1" applyBorder="1" applyAlignment="1">
      <alignment horizontal="center" vertical="center" wrapText="1"/>
    </xf>
    <xf numFmtId="0" fontId="9" fillId="16" borderId="41" xfId="0" applyFont="1" applyFill="1" applyBorder="1" applyAlignment="1">
      <alignment horizontal="center" vertical="center" wrapText="1"/>
    </xf>
    <xf numFmtId="0" fontId="9" fillId="16" borderId="49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32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2" borderId="55" xfId="0" applyFont="1" applyFill="1" applyBorder="1" applyAlignment="1">
      <alignment horizontal="center" vertical="center" wrapText="1"/>
    </xf>
    <xf numFmtId="0" fontId="11" fillId="14" borderId="6" xfId="0" applyFont="1" applyFill="1" applyBorder="1" applyAlignment="1">
      <alignment horizontal="center" vertical="center" wrapText="1"/>
    </xf>
    <xf numFmtId="0" fontId="11" fillId="14" borderId="12" xfId="0" applyFont="1" applyFill="1" applyBorder="1" applyAlignment="1">
      <alignment horizontal="center" vertical="center" wrapText="1"/>
    </xf>
    <xf numFmtId="0" fontId="11" fillId="14" borderId="75" xfId="0" applyFont="1" applyFill="1" applyBorder="1" applyAlignment="1">
      <alignment horizontal="center" vertical="center" wrapText="1"/>
    </xf>
    <xf numFmtId="0" fontId="11" fillId="14" borderId="39" xfId="0" applyFont="1" applyFill="1" applyBorder="1" applyAlignment="1">
      <alignment horizontal="center" vertical="center" wrapText="1"/>
    </xf>
    <xf numFmtId="0" fontId="11" fillId="14" borderId="41" xfId="0" applyFont="1" applyFill="1" applyBorder="1" applyAlignment="1">
      <alignment horizontal="center" vertical="center" wrapText="1"/>
    </xf>
    <xf numFmtId="0" fontId="11" fillId="14" borderId="50" xfId="0" applyFont="1" applyFill="1" applyBorder="1" applyAlignment="1">
      <alignment horizontal="center" vertical="center" wrapText="1"/>
    </xf>
    <xf numFmtId="0" fontId="11" fillId="14" borderId="65" xfId="0" applyFont="1" applyFill="1" applyBorder="1" applyAlignment="1">
      <alignment horizontal="center" vertical="center" wrapText="1"/>
    </xf>
    <xf numFmtId="0" fontId="11" fillId="14" borderId="67" xfId="0" applyFont="1" applyFill="1" applyBorder="1" applyAlignment="1">
      <alignment horizontal="center" vertical="center" wrapText="1"/>
    </xf>
    <xf numFmtId="0" fontId="11" fillId="14" borderId="63" xfId="0" applyFont="1" applyFill="1" applyBorder="1" applyAlignment="1">
      <alignment horizontal="center" vertical="center" wrapText="1"/>
    </xf>
    <xf numFmtId="0" fontId="12" fillId="14" borderId="5" xfId="0" applyFont="1" applyFill="1" applyBorder="1" applyAlignment="1">
      <alignment horizontal="center" vertical="center" wrapText="1"/>
    </xf>
    <xf numFmtId="0" fontId="11" fillId="14" borderId="30" xfId="0" applyFont="1" applyFill="1" applyBorder="1" applyAlignment="1">
      <alignment horizontal="center" vertical="center" wrapText="1"/>
    </xf>
    <xf numFmtId="0" fontId="11" fillId="14" borderId="4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4" fontId="0" fillId="0" borderId="57" xfId="0" applyNumberFormat="1" applyBorder="1" applyAlignment="1">
      <alignment horizontal="center" vertical="center"/>
    </xf>
    <xf numFmtId="14" fontId="0" fillId="0" borderId="5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8" fillId="6" borderId="30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24" fillId="6" borderId="10" xfId="0" applyFont="1" applyFill="1" applyBorder="1" applyAlignment="1">
      <alignment horizontal="center" vertical="center" wrapText="1"/>
    </xf>
    <xf numFmtId="0" fontId="24" fillId="6" borderId="2" xfId="0" applyFont="1" applyFill="1" applyBorder="1" applyAlignment="1">
      <alignment horizontal="center" vertical="center" wrapText="1"/>
    </xf>
    <xf numFmtId="0" fontId="24" fillId="6" borderId="18" xfId="0" applyFont="1" applyFill="1" applyBorder="1" applyAlignment="1">
      <alignment horizontal="center" vertical="center" wrapText="1"/>
    </xf>
    <xf numFmtId="0" fontId="7" fillId="5" borderId="61" xfId="1" applyFont="1" applyFill="1" applyBorder="1" applyAlignment="1">
      <alignment horizontal="center" vertical="center" wrapText="1"/>
    </xf>
    <xf numFmtId="0" fontId="7" fillId="5" borderId="35" xfId="1" applyFont="1" applyFill="1" applyBorder="1" applyAlignment="1">
      <alignment horizontal="center" vertical="center" wrapText="1"/>
    </xf>
    <xf numFmtId="0" fontId="7" fillId="5" borderId="74" xfId="1" applyFont="1" applyFill="1" applyBorder="1" applyAlignment="1">
      <alignment horizontal="center" vertical="center" wrapText="1"/>
    </xf>
    <xf numFmtId="0" fontId="25" fillId="0" borderId="2" xfId="2" applyFont="1" applyBorder="1" applyAlignment="1" applyProtection="1">
      <alignment horizontal="center" vertical="center" wrapText="1"/>
      <protection hidden="1"/>
    </xf>
    <xf numFmtId="0" fontId="25" fillId="0" borderId="18" xfId="2" applyFont="1" applyBorder="1" applyAlignment="1" applyProtection="1">
      <alignment horizontal="center" vertical="center" wrapText="1"/>
      <protection hidden="1"/>
    </xf>
    <xf numFmtId="0" fontId="15" fillId="0" borderId="10" xfId="2" applyFont="1" applyBorder="1" applyAlignment="1" applyProtection="1">
      <alignment horizontal="center" vertical="center" wrapText="1"/>
      <protection hidden="1"/>
    </xf>
    <xf numFmtId="0" fontId="15" fillId="0" borderId="2" xfId="2" applyFont="1" applyBorder="1" applyAlignment="1" applyProtection="1">
      <alignment horizontal="center" vertical="center" wrapText="1"/>
      <protection hidden="1"/>
    </xf>
    <xf numFmtId="0" fontId="15" fillId="0" borderId="18" xfId="2" applyFont="1" applyBorder="1" applyAlignment="1" applyProtection="1">
      <alignment horizontal="center" vertical="center" wrapText="1"/>
      <protection hidden="1"/>
    </xf>
    <xf numFmtId="0" fontId="15" fillId="0" borderId="8" xfId="2" applyFont="1" applyBorder="1" applyAlignment="1" applyProtection="1">
      <alignment horizontal="center" vertical="center" wrapText="1"/>
      <protection hidden="1"/>
    </xf>
    <xf numFmtId="0" fontId="15" fillId="0" borderId="3" xfId="2" applyFont="1" applyBorder="1" applyAlignment="1" applyProtection="1">
      <alignment horizontal="center" vertical="center" wrapText="1"/>
      <protection hidden="1"/>
    </xf>
    <xf numFmtId="0" fontId="15" fillId="0" borderId="16" xfId="2" applyFont="1" applyBorder="1" applyAlignment="1" applyProtection="1">
      <alignment horizontal="center" vertical="center" wrapText="1"/>
      <protection hidden="1"/>
    </xf>
    <xf numFmtId="0" fontId="7" fillId="5" borderId="6" xfId="1" applyFont="1" applyFill="1" applyBorder="1" applyAlignment="1">
      <alignment horizontal="center" vertical="center" wrapText="1"/>
    </xf>
    <xf numFmtId="0" fontId="7" fillId="5" borderId="12" xfId="1" applyFont="1" applyFill="1" applyBorder="1" applyAlignment="1">
      <alignment horizontal="center" vertical="center" wrapText="1"/>
    </xf>
    <xf numFmtId="0" fontId="7" fillId="5" borderId="15" xfId="1" applyFont="1" applyFill="1" applyBorder="1" applyAlignment="1">
      <alignment horizontal="center" vertical="center" wrapText="1"/>
    </xf>
    <xf numFmtId="0" fontId="15" fillId="0" borderId="6" xfId="1" applyFont="1" applyBorder="1" applyAlignment="1">
      <alignment horizontal="center" vertical="center" wrapText="1"/>
    </xf>
    <xf numFmtId="0" fontId="15" fillId="0" borderId="12" xfId="1" applyFont="1" applyBorder="1" applyAlignment="1">
      <alignment horizontal="center" vertical="center" wrapText="1"/>
    </xf>
    <xf numFmtId="0" fontId="15" fillId="0" borderId="15" xfId="1" applyFont="1" applyBorder="1" applyAlignment="1">
      <alignment horizontal="center" vertical="center" wrapText="1"/>
    </xf>
    <xf numFmtId="0" fontId="1" fillId="3" borderId="30" xfId="0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center" vertical="top" wrapText="1"/>
    </xf>
    <xf numFmtId="0" fontId="16" fillId="0" borderId="30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18" xfId="0" applyFont="1" applyBorder="1" applyAlignment="1">
      <alignment horizontal="center" vertical="top" wrapText="1"/>
    </xf>
    <xf numFmtId="0" fontId="14" fillId="9" borderId="6" xfId="0" applyFont="1" applyFill="1" applyBorder="1" applyAlignment="1">
      <alignment horizontal="center" vertical="center" wrapText="1"/>
    </xf>
    <xf numFmtId="0" fontId="14" fillId="9" borderId="15" xfId="0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top" wrapText="1"/>
    </xf>
    <xf numFmtId="0" fontId="8" fillId="6" borderId="68" xfId="0" applyFont="1" applyFill="1" applyBorder="1" applyAlignment="1">
      <alignment horizontal="center" vertical="top" wrapText="1"/>
    </xf>
    <xf numFmtId="0" fontId="8" fillId="6" borderId="73" xfId="0" applyFont="1" applyFill="1" applyBorder="1" applyAlignment="1">
      <alignment horizontal="center" vertical="top" wrapText="1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8" fillId="3" borderId="30" xfId="0" applyFont="1" applyFill="1" applyBorder="1" applyAlignment="1">
      <alignment horizontal="left" vertical="top" wrapText="1"/>
    </xf>
    <xf numFmtId="0" fontId="8" fillId="3" borderId="4" xfId="0" applyFont="1" applyFill="1" applyBorder="1" applyAlignment="1">
      <alignment horizontal="left" vertical="top" wrapText="1"/>
    </xf>
    <xf numFmtId="0" fontId="31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34" fillId="0" borderId="0" xfId="0" applyFont="1" applyAlignment="1">
      <alignment horizontal="center" vertical="center"/>
    </xf>
    <xf numFmtId="0" fontId="27" fillId="0" borderId="9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31" fillId="12" borderId="27" xfId="0" applyFont="1" applyFill="1" applyBorder="1" applyAlignment="1">
      <alignment horizontal="center" vertical="center" wrapText="1"/>
    </xf>
    <xf numFmtId="0" fontId="31" fillId="12" borderId="28" xfId="0" applyFont="1" applyFill="1" applyBorder="1" applyAlignment="1">
      <alignment horizontal="center" vertical="center" wrapText="1"/>
    </xf>
    <xf numFmtId="0" fontId="31" fillId="12" borderId="29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left" vertical="center" wrapText="1"/>
    </xf>
    <xf numFmtId="0" fontId="3" fillId="3" borderId="28" xfId="0" applyFont="1" applyFill="1" applyBorder="1" applyAlignment="1">
      <alignment horizontal="center" vertical="center"/>
    </xf>
    <xf numFmtId="0" fontId="32" fillId="0" borderId="5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2" fillId="0" borderId="18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36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31" fillId="12" borderId="24" xfId="0" applyFont="1" applyFill="1" applyBorder="1" applyAlignment="1">
      <alignment horizontal="center" vertical="center"/>
    </xf>
    <xf numFmtId="0" fontId="31" fillId="12" borderId="25" xfId="0" applyFont="1" applyFill="1" applyBorder="1" applyAlignment="1">
      <alignment horizontal="center" vertical="center"/>
    </xf>
    <xf numFmtId="0" fontId="31" fillId="12" borderId="26" xfId="0" applyFont="1" applyFill="1" applyBorder="1" applyAlignment="1">
      <alignment horizontal="center" vertical="center"/>
    </xf>
    <xf numFmtId="0" fontId="10" fillId="0" borderId="23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1" fillId="12" borderId="24" xfId="0" applyFont="1" applyFill="1" applyBorder="1" applyAlignment="1">
      <alignment horizontal="center" vertical="center" wrapText="1"/>
    </xf>
    <xf numFmtId="0" fontId="31" fillId="12" borderId="26" xfId="0" applyFont="1" applyFill="1" applyBorder="1" applyAlignment="1">
      <alignment horizontal="center" vertical="center" wrapText="1"/>
    </xf>
    <xf numFmtId="0" fontId="10" fillId="0" borderId="23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26" fillId="0" borderId="24" xfId="0" applyFont="1" applyBorder="1" applyAlignment="1">
      <alignment horizontal="center" vertical="center" wrapText="1"/>
    </xf>
    <xf numFmtId="0" fontId="26" fillId="0" borderId="26" xfId="0" applyFont="1" applyBorder="1" applyAlignment="1">
      <alignment horizontal="center" vertical="center" wrapText="1"/>
    </xf>
    <xf numFmtId="0" fontId="32" fillId="0" borderId="37" xfId="0" applyFont="1" applyBorder="1" applyAlignment="1">
      <alignment horizontal="center" vertical="center" wrapText="1"/>
    </xf>
    <xf numFmtId="0" fontId="32" fillId="0" borderId="39" xfId="0" applyFont="1" applyBorder="1" applyAlignment="1">
      <alignment horizontal="center" vertical="center" wrapText="1"/>
    </xf>
    <xf numFmtId="0" fontId="32" fillId="0" borderId="51" xfId="0" applyFont="1" applyBorder="1" applyAlignment="1">
      <alignment horizontal="center" vertical="center" wrapText="1"/>
    </xf>
    <xf numFmtId="0" fontId="32" fillId="0" borderId="41" xfId="0" applyFont="1" applyBorder="1" applyAlignment="1">
      <alignment horizontal="center" vertical="center" wrapText="1"/>
    </xf>
    <xf numFmtId="0" fontId="32" fillId="0" borderId="52" xfId="0" applyFont="1" applyBorder="1" applyAlignment="1">
      <alignment horizontal="center" vertical="center" wrapText="1"/>
    </xf>
    <xf numFmtId="0" fontId="32" fillId="0" borderId="50" xfId="0" applyFont="1" applyBorder="1" applyAlignment="1">
      <alignment horizontal="center" vertical="center" wrapText="1"/>
    </xf>
    <xf numFmtId="0" fontId="31" fillId="12" borderId="25" xfId="0" applyFont="1" applyFill="1" applyBorder="1" applyAlignment="1">
      <alignment horizontal="center" vertical="center" wrapText="1"/>
    </xf>
    <xf numFmtId="0" fontId="18" fillId="0" borderId="57" xfId="0" applyFont="1" applyBorder="1" applyAlignment="1">
      <alignment horizontal="center" vertical="center" wrapText="1"/>
    </xf>
    <xf numFmtId="0" fontId="18" fillId="0" borderId="42" xfId="0" applyFont="1" applyBorder="1" applyAlignment="1">
      <alignment horizontal="center" vertical="center" wrapText="1"/>
    </xf>
    <xf numFmtId="0" fontId="7" fillId="0" borderId="30" xfId="1" applyFont="1" applyBorder="1" applyAlignment="1">
      <alignment horizontal="center" vertical="center" wrapText="1"/>
    </xf>
    <xf numFmtId="0" fontId="7" fillId="0" borderId="42" xfId="1" applyFont="1" applyBorder="1" applyAlignment="1">
      <alignment horizontal="center" vertical="center" wrapText="1"/>
    </xf>
    <xf numFmtId="0" fontId="8" fillId="6" borderId="10" xfId="0" applyFont="1" applyFill="1" applyBorder="1" applyAlignment="1">
      <alignment horizontal="left" vertical="top" wrapText="1"/>
    </xf>
    <xf numFmtId="0" fontId="8" fillId="6" borderId="2" xfId="0" applyFont="1" applyFill="1" applyBorder="1" applyAlignment="1">
      <alignment horizontal="left" vertical="top" wrapText="1"/>
    </xf>
    <xf numFmtId="0" fontId="8" fillId="6" borderId="18" xfId="0" applyFont="1" applyFill="1" applyBorder="1" applyAlignment="1">
      <alignment horizontal="left" vertical="top" wrapText="1"/>
    </xf>
    <xf numFmtId="0" fontId="0" fillId="0" borderId="3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0" fontId="7" fillId="0" borderId="57" xfId="1" applyFont="1" applyBorder="1" applyAlignment="1">
      <alignment horizontal="center" vertical="center" wrapText="1"/>
    </xf>
    <xf numFmtId="0" fontId="7" fillId="0" borderId="59" xfId="1" applyFont="1" applyBorder="1" applyAlignment="1">
      <alignment horizontal="center" vertical="center" wrapText="1"/>
    </xf>
    <xf numFmtId="0" fontId="7" fillId="0" borderId="45" xfId="1" applyFont="1" applyBorder="1" applyAlignment="1">
      <alignment horizontal="center" vertical="center" wrapText="1"/>
    </xf>
    <xf numFmtId="14" fontId="1" fillId="0" borderId="58" xfId="2" applyNumberFormat="1" applyFont="1" applyBorder="1" applyAlignment="1" applyProtection="1">
      <alignment horizontal="center" vertical="center" wrapText="1"/>
      <protection hidden="1"/>
    </xf>
    <xf numFmtId="14" fontId="1" fillId="0" borderId="43" xfId="2" applyNumberFormat="1" applyFont="1" applyBorder="1" applyAlignment="1" applyProtection="1">
      <alignment horizontal="center" vertical="center" wrapText="1"/>
      <protection hidden="1"/>
    </xf>
    <xf numFmtId="14" fontId="1" fillId="0" borderId="30" xfId="2" applyNumberFormat="1" applyFont="1" applyBorder="1" applyAlignment="1" applyProtection="1">
      <alignment horizontal="center" vertical="center" wrapText="1"/>
      <protection hidden="1"/>
    </xf>
    <xf numFmtId="14" fontId="1" fillId="0" borderId="42" xfId="2" applyNumberFormat="1" applyFont="1" applyBorder="1" applyAlignment="1" applyProtection="1">
      <alignment horizontal="center" vertical="center" wrapText="1"/>
      <protection hidden="1"/>
    </xf>
    <xf numFmtId="0" fontId="7" fillId="6" borderId="57" xfId="1" applyFont="1" applyFill="1" applyBorder="1" applyAlignment="1">
      <alignment horizontal="center" vertical="center" wrapText="1"/>
    </xf>
    <xf numFmtId="0" fontId="7" fillId="6" borderId="42" xfId="1" applyFont="1" applyFill="1" applyBorder="1" applyAlignment="1">
      <alignment horizontal="center" vertical="center" wrapText="1"/>
    </xf>
    <xf numFmtId="0" fontId="0" fillId="0" borderId="57" xfId="0" applyBorder="1" applyAlignment="1">
      <alignment horizontal="center" vertical="center"/>
    </xf>
    <xf numFmtId="0" fontId="8" fillId="3" borderId="42" xfId="0" applyFont="1" applyFill="1" applyBorder="1" applyAlignment="1">
      <alignment horizontal="center" vertical="top" wrapText="1"/>
    </xf>
    <xf numFmtId="0" fontId="15" fillId="0" borderId="47" xfId="1" applyFont="1" applyBorder="1" applyAlignment="1">
      <alignment horizontal="left" vertical="top" wrapText="1"/>
    </xf>
    <xf numFmtId="0" fontId="15" fillId="0" borderId="46" xfId="1" applyFont="1" applyBorder="1" applyAlignment="1">
      <alignment horizontal="left" vertical="top" wrapText="1"/>
    </xf>
    <xf numFmtId="0" fontId="15" fillId="0" borderId="48" xfId="1" applyFont="1" applyBorder="1" applyAlignment="1">
      <alignment horizontal="left" vertical="top" wrapText="1"/>
    </xf>
    <xf numFmtId="0" fontId="15" fillId="0" borderId="31" xfId="2" applyFont="1" applyBorder="1" applyAlignment="1" applyProtection="1">
      <alignment horizontal="center" vertical="center" wrapText="1"/>
      <protection hidden="1"/>
    </xf>
    <xf numFmtId="0" fontId="15" fillId="0" borderId="20" xfId="2" applyFont="1" applyBorder="1" applyAlignment="1" applyProtection="1">
      <alignment horizontal="center" vertical="center" wrapText="1"/>
      <protection hidden="1"/>
    </xf>
    <xf numFmtId="0" fontId="15" fillId="0" borderId="43" xfId="2" applyFont="1" applyBorder="1" applyAlignment="1" applyProtection="1">
      <alignment horizontal="center" vertical="center" wrapText="1"/>
      <protection hidden="1"/>
    </xf>
    <xf numFmtId="0" fontId="15" fillId="0" borderId="42" xfId="2" applyFont="1" applyBorder="1" applyAlignment="1" applyProtection="1">
      <alignment horizontal="center" vertical="center" wrapText="1"/>
      <protection hidden="1"/>
    </xf>
    <xf numFmtId="0" fontId="25" fillId="0" borderId="8" xfId="2" applyFont="1" applyBorder="1" applyAlignment="1" applyProtection="1">
      <alignment horizontal="center" vertical="center" wrapText="1"/>
      <protection hidden="1"/>
    </xf>
    <xf numFmtId="0" fontId="25" fillId="0" borderId="3" xfId="2" applyFont="1" applyBorder="1" applyAlignment="1" applyProtection="1">
      <alignment horizontal="center" vertical="center" wrapText="1"/>
      <protection hidden="1"/>
    </xf>
    <xf numFmtId="0" fontId="25" fillId="0" borderId="16" xfId="2" applyFont="1" applyBorder="1" applyAlignment="1" applyProtection="1">
      <alignment horizontal="center" vertical="center" wrapText="1"/>
      <protection hidden="1"/>
    </xf>
    <xf numFmtId="0" fontId="0" fillId="0" borderId="44" xfId="0" applyBorder="1" applyAlignment="1">
      <alignment horizontal="left" vertical="top" wrapText="1"/>
    </xf>
    <xf numFmtId="0" fontId="0" fillId="0" borderId="21" xfId="0" applyBorder="1" applyAlignment="1">
      <alignment horizontal="left" vertical="top"/>
    </xf>
    <xf numFmtId="0" fontId="0" fillId="0" borderId="45" xfId="0" applyBorder="1" applyAlignment="1">
      <alignment horizontal="left" vertical="top"/>
    </xf>
    <xf numFmtId="0" fontId="11" fillId="6" borderId="8" xfId="0" applyFont="1" applyFill="1" applyBorder="1" applyAlignment="1">
      <alignment horizontal="center" vertical="center" wrapText="1"/>
    </xf>
    <xf numFmtId="0" fontId="11" fillId="6" borderId="38" xfId="0" applyFont="1" applyFill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center" vertical="center" wrapText="1"/>
    </xf>
    <xf numFmtId="0" fontId="11" fillId="6" borderId="10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42" xfId="0" applyFont="1" applyBorder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23" xfId="0" applyFont="1" applyFill="1" applyBorder="1" applyAlignment="1">
      <alignment horizontal="left" vertical="center" wrapText="1"/>
    </xf>
    <xf numFmtId="0" fontId="24" fillId="6" borderId="42" xfId="0" applyFont="1" applyFill="1" applyBorder="1" applyAlignment="1">
      <alignment horizontal="center" vertical="center" wrapText="1"/>
    </xf>
    <xf numFmtId="0" fontId="11" fillId="6" borderId="17" xfId="0" applyFont="1" applyFill="1" applyBorder="1" applyAlignment="1">
      <alignment horizontal="center" vertical="center" wrapText="1"/>
    </xf>
    <xf numFmtId="0" fontId="11" fillId="6" borderId="30" xfId="0" applyFont="1" applyFill="1" applyBorder="1" applyAlignment="1">
      <alignment horizontal="center" vertical="center" wrapText="1"/>
    </xf>
    <xf numFmtId="0" fontId="11" fillId="6" borderId="42" xfId="0" applyFont="1" applyFill="1" applyBorder="1" applyAlignment="1">
      <alignment horizontal="center" vertical="center" wrapText="1"/>
    </xf>
    <xf numFmtId="2" fontId="24" fillId="6" borderId="42" xfId="0" applyNumberFormat="1" applyFont="1" applyFill="1" applyBorder="1" applyAlignment="1">
      <alignment horizontal="center" vertical="center" wrapText="1"/>
    </xf>
    <xf numFmtId="0" fontId="9" fillId="6" borderId="6" xfId="0" applyFont="1" applyFill="1" applyBorder="1" applyAlignment="1">
      <alignment horizontal="center" vertical="center" wrapText="1"/>
    </xf>
    <xf numFmtId="0" fontId="9" fillId="6" borderId="12" xfId="0" applyFont="1" applyFill="1" applyBorder="1" applyAlignment="1">
      <alignment horizontal="center" vertical="center" wrapText="1"/>
    </xf>
    <xf numFmtId="0" fontId="9" fillId="6" borderId="15" xfId="0" applyFont="1" applyFill="1" applyBorder="1" applyAlignment="1">
      <alignment horizontal="center" vertical="center" wrapText="1"/>
    </xf>
    <xf numFmtId="0" fontId="15" fillId="0" borderId="48" xfId="1" applyFont="1" applyBorder="1" applyAlignment="1">
      <alignment horizontal="center" vertical="center" wrapText="1"/>
    </xf>
    <xf numFmtId="0" fontId="7" fillId="0" borderId="62" xfId="1" applyFont="1" applyBorder="1" applyAlignment="1">
      <alignment horizontal="center" vertical="center" wrapText="1"/>
    </xf>
    <xf numFmtId="0" fontId="7" fillId="0" borderId="71" xfId="1" applyFont="1" applyBorder="1" applyAlignment="1">
      <alignment horizontal="center" vertical="center" wrapText="1"/>
    </xf>
    <xf numFmtId="14" fontId="1" fillId="0" borderId="31" xfId="2" applyNumberFormat="1" applyFont="1" applyBorder="1" applyAlignment="1" applyProtection="1">
      <alignment horizontal="center" vertical="center" wrapText="1"/>
      <protection hidden="1"/>
    </xf>
    <xf numFmtId="0" fontId="28" fillId="6" borderId="27" xfId="0" applyFont="1" applyFill="1" applyBorder="1" applyAlignment="1">
      <alignment horizontal="center" vertical="center"/>
    </xf>
    <xf numFmtId="0" fontId="28" fillId="6" borderId="28" xfId="0" applyFont="1" applyFill="1" applyBorder="1" applyAlignment="1">
      <alignment horizontal="center" vertical="center"/>
    </xf>
    <xf numFmtId="0" fontId="28" fillId="6" borderId="29" xfId="0" applyFont="1" applyFill="1" applyBorder="1" applyAlignment="1">
      <alignment horizontal="center" vertical="center"/>
    </xf>
    <xf numFmtId="0" fontId="28" fillId="6" borderId="24" xfId="0" applyFont="1" applyFill="1" applyBorder="1" applyAlignment="1">
      <alignment horizontal="center" vertical="center"/>
    </xf>
    <xf numFmtId="0" fontId="28" fillId="6" borderId="25" xfId="0" applyFont="1" applyFill="1" applyBorder="1" applyAlignment="1">
      <alignment horizontal="center" vertical="center"/>
    </xf>
    <xf numFmtId="0" fontId="28" fillId="6" borderId="26" xfId="0" applyFont="1" applyFill="1" applyBorder="1" applyAlignment="1">
      <alignment horizontal="center" vertical="center"/>
    </xf>
    <xf numFmtId="0" fontId="9" fillId="6" borderId="39" xfId="0" applyFont="1" applyFill="1" applyBorder="1" applyAlignment="1">
      <alignment horizontal="center" vertical="center" wrapText="1"/>
    </xf>
    <xf numFmtId="0" fontId="9" fillId="6" borderId="41" xfId="0" applyFont="1" applyFill="1" applyBorder="1" applyAlignment="1">
      <alignment horizontal="center" vertical="center" wrapText="1"/>
    </xf>
    <xf numFmtId="0" fontId="9" fillId="6" borderId="49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6" borderId="32" xfId="0" applyFont="1" applyFill="1" applyBorder="1" applyAlignment="1">
      <alignment horizontal="center" vertical="center" wrapText="1"/>
    </xf>
    <xf numFmtId="0" fontId="11" fillId="6" borderId="0" xfId="0" applyFont="1" applyFill="1" applyAlignment="1">
      <alignment horizontal="center" vertical="center" wrapText="1"/>
    </xf>
    <xf numFmtId="0" fontId="11" fillId="6" borderId="55" xfId="0" applyFont="1" applyFill="1" applyBorder="1" applyAlignment="1">
      <alignment horizontal="center" vertical="center" wrapText="1"/>
    </xf>
    <xf numFmtId="0" fontId="11" fillId="6" borderId="33" xfId="0" applyFont="1" applyFill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center" vertical="center" wrapText="1"/>
    </xf>
    <xf numFmtId="0" fontId="11" fillId="6" borderId="5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0" fontId="12" fillId="6" borderId="24" xfId="0" applyFont="1" applyFill="1" applyBorder="1" applyAlignment="1">
      <alignment horizontal="center" vertical="center" wrapText="1"/>
    </xf>
    <xf numFmtId="0" fontId="12" fillId="6" borderId="25" xfId="0" applyFont="1" applyFill="1" applyBorder="1" applyAlignment="1">
      <alignment horizontal="center" vertical="center" wrapText="1"/>
    </xf>
    <xf numFmtId="0" fontId="12" fillId="6" borderId="26" xfId="0" applyFont="1" applyFill="1" applyBorder="1" applyAlignment="1">
      <alignment horizontal="center" vertical="center" wrapText="1"/>
    </xf>
    <xf numFmtId="0" fontId="11" fillId="6" borderId="14" xfId="0" applyFont="1" applyFill="1" applyBorder="1" applyAlignment="1">
      <alignment horizontal="center" vertical="center" wrapText="1"/>
    </xf>
    <xf numFmtId="0" fontId="11" fillId="6" borderId="24" xfId="0" applyFont="1" applyFill="1" applyBorder="1" applyAlignment="1">
      <alignment horizontal="center" vertical="center" wrapText="1"/>
    </xf>
    <xf numFmtId="0" fontId="11" fillId="6" borderId="25" xfId="0" applyFont="1" applyFill="1" applyBorder="1" applyAlignment="1">
      <alignment horizontal="center" vertical="center" wrapText="1"/>
    </xf>
    <xf numFmtId="0" fontId="11" fillId="6" borderId="26" xfId="0" applyFont="1" applyFill="1" applyBorder="1" applyAlignment="1">
      <alignment horizontal="center" vertical="center" wrapText="1"/>
    </xf>
    <xf numFmtId="0" fontId="11" fillId="11" borderId="10" xfId="0" applyFont="1" applyFill="1" applyBorder="1" applyAlignment="1">
      <alignment horizontal="center" vertical="center" wrapText="1"/>
    </xf>
    <xf numFmtId="0" fontId="11" fillId="11" borderId="2" xfId="0" applyFont="1" applyFill="1" applyBorder="1" applyAlignment="1">
      <alignment horizontal="center" vertical="center"/>
    </xf>
    <xf numFmtId="0" fontId="11" fillId="11" borderId="18" xfId="0" applyFont="1" applyFill="1" applyBorder="1" applyAlignment="1">
      <alignment horizontal="center" vertical="center"/>
    </xf>
    <xf numFmtId="0" fontId="11" fillId="11" borderId="30" xfId="0" applyFont="1" applyFill="1" applyBorder="1" applyAlignment="1">
      <alignment horizontal="center" vertical="center" wrapText="1"/>
    </xf>
    <xf numFmtId="0" fontId="11" fillId="11" borderId="4" xfId="0" applyFont="1" applyFill="1" applyBorder="1" applyAlignment="1">
      <alignment horizontal="center" vertical="center" wrapText="1"/>
    </xf>
    <xf numFmtId="0" fontId="11" fillId="11" borderId="42" xfId="0" applyFont="1" applyFill="1" applyBorder="1" applyAlignment="1">
      <alignment horizontal="center" vertical="center" wrapText="1"/>
    </xf>
    <xf numFmtId="0" fontId="11" fillId="6" borderId="5" xfId="0" applyFont="1" applyFill="1" applyBorder="1" applyAlignment="1">
      <alignment horizontal="center" vertical="center"/>
    </xf>
    <xf numFmtId="0" fontId="11" fillId="6" borderId="2" xfId="0" applyFont="1" applyFill="1" applyBorder="1" applyAlignment="1">
      <alignment horizontal="center" vertical="center"/>
    </xf>
    <xf numFmtId="0" fontId="11" fillId="6" borderId="18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 vertical="center"/>
    </xf>
    <xf numFmtId="0" fontId="14" fillId="3" borderId="31" xfId="0" applyFont="1" applyFill="1" applyBorder="1" applyAlignment="1">
      <alignment horizontal="center" vertical="center" wrapText="1"/>
    </xf>
    <xf numFmtId="0" fontId="14" fillId="3" borderId="20" xfId="0" applyFont="1" applyFill="1" applyBorder="1" applyAlignment="1">
      <alignment horizontal="center" vertical="center" wrapText="1"/>
    </xf>
    <xf numFmtId="0" fontId="14" fillId="3" borderId="43" xfId="0" applyFont="1" applyFill="1" applyBorder="1" applyAlignment="1">
      <alignment horizontal="center" vertical="center" wrapText="1"/>
    </xf>
    <xf numFmtId="0" fontId="8" fillId="3" borderId="42" xfId="0" applyFont="1" applyFill="1" applyBorder="1" applyAlignment="1">
      <alignment horizontal="left" vertical="top" wrapText="1"/>
    </xf>
    <xf numFmtId="0" fontId="14" fillId="6" borderId="42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>
      <alignment horizontal="left" vertical="center" wrapText="1"/>
    </xf>
    <xf numFmtId="0" fontId="12" fillId="6" borderId="5" xfId="0" applyFont="1" applyFill="1" applyBorder="1" applyAlignment="1">
      <alignment horizontal="center" vertical="center" wrapText="1"/>
    </xf>
    <xf numFmtId="0" fontId="11" fillId="6" borderId="22" xfId="0" applyFont="1" applyFill="1" applyBorder="1" applyAlignment="1">
      <alignment horizontal="center" vertical="center" wrapText="1"/>
    </xf>
    <xf numFmtId="0" fontId="11" fillId="6" borderId="3" xfId="0" applyFont="1" applyFill="1" applyBorder="1" applyAlignment="1">
      <alignment horizontal="center" vertical="center" wrapText="1"/>
    </xf>
    <xf numFmtId="0" fontId="11" fillId="6" borderId="16" xfId="0" applyFont="1" applyFill="1" applyBorder="1" applyAlignment="1">
      <alignment horizontal="center" vertical="center" wrapText="1"/>
    </xf>
    <xf numFmtId="0" fontId="11" fillId="6" borderId="36" xfId="0" applyFont="1" applyFill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12" fillId="6" borderId="37" xfId="0" applyFont="1" applyFill="1" applyBorder="1" applyAlignment="1">
      <alignment horizontal="center" vertical="center" wrapText="1"/>
    </xf>
    <xf numFmtId="0" fontId="12" fillId="6" borderId="38" xfId="0" applyFont="1" applyFill="1" applyBorder="1" applyAlignment="1">
      <alignment horizontal="center" vertical="center" wrapText="1"/>
    </xf>
    <xf numFmtId="0" fontId="12" fillId="6" borderId="39" xfId="0" applyFont="1" applyFill="1" applyBorder="1" applyAlignment="1">
      <alignment horizontal="center" vertical="center" wrapText="1"/>
    </xf>
    <xf numFmtId="14" fontId="0" fillId="0" borderId="2" xfId="0" applyNumberFormat="1" applyBorder="1" applyAlignment="1">
      <alignment horizontal="center" vertical="center"/>
    </xf>
    <xf numFmtId="0" fontId="7" fillId="5" borderId="44" xfId="1" applyFont="1" applyFill="1" applyBorder="1" applyAlignment="1">
      <alignment horizontal="center" vertical="center" wrapText="1"/>
    </xf>
    <xf numFmtId="0" fontId="7" fillId="5" borderId="21" xfId="1" applyFont="1" applyFill="1" applyBorder="1" applyAlignment="1">
      <alignment horizontal="center" vertical="center" wrapText="1"/>
    </xf>
    <xf numFmtId="0" fontId="7" fillId="5" borderId="45" xfId="1" applyFont="1" applyFill="1" applyBorder="1" applyAlignment="1">
      <alignment horizontal="center" vertical="center" wrapText="1"/>
    </xf>
    <xf numFmtId="0" fontId="7" fillId="5" borderId="30" xfId="1" applyFont="1" applyFill="1" applyBorder="1" applyAlignment="1">
      <alignment horizontal="center" vertical="center" wrapText="1"/>
    </xf>
    <xf numFmtId="0" fontId="7" fillId="5" borderId="42" xfId="1" applyFont="1" applyFill="1" applyBorder="1" applyAlignment="1">
      <alignment horizontal="center" vertical="center" wrapText="1"/>
    </xf>
    <xf numFmtId="0" fontId="23" fillId="6" borderId="30" xfId="0" applyFont="1" applyFill="1" applyBorder="1" applyAlignment="1">
      <alignment horizontal="center" vertical="center" wrapText="1"/>
    </xf>
    <xf numFmtId="0" fontId="23" fillId="6" borderId="42" xfId="0" applyFont="1" applyFill="1" applyBorder="1" applyAlignment="1">
      <alignment horizontal="center" vertical="center" wrapText="1"/>
    </xf>
    <xf numFmtId="0" fontId="23" fillId="6" borderId="5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</cellXfs>
  <cellStyles count="5">
    <cellStyle name="Normal" xfId="0" builtinId="0"/>
    <cellStyle name="Normal 2" xfId="1"/>
    <cellStyle name="Normal 3" xfId="3"/>
    <cellStyle name="Normal_Matriz de Riesgos Servidores-v2" xfId="2"/>
    <cellStyle name="Percent 2" xfId="4"/>
  </cellStyles>
  <dxfs count="5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33B8FB"/>
      <color rgb="FFFFFF00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2762251</xdr:colOff>
      <xdr:row>1</xdr:row>
      <xdr:rowOff>121977</xdr:rowOff>
    </xdr:from>
    <xdr:to>
      <xdr:col>8</xdr:col>
      <xdr:colOff>2928939</xdr:colOff>
      <xdr:row>4</xdr:row>
      <xdr:rowOff>59531</xdr:rowOff>
    </xdr:to>
    <xdr:sp macro="" textlink="">
      <xdr:nvSpPr>
        <xdr:cNvPr id="2" name="4 Rectángulo redondeado">
          <a:extLst>
            <a:ext uri="{FF2B5EF4-FFF2-40B4-BE49-F238E27FC236}">
              <a16:creationId xmlns:a16="http://schemas.microsoft.com/office/drawing/2014/main" id="{EF9BA996-E73B-4337-9D43-A64380257C5B}"/>
            </a:ext>
          </a:extLst>
        </xdr:cNvPr>
        <xdr:cNvSpPr/>
      </xdr:nvSpPr>
      <xdr:spPr>
        <a:xfrm>
          <a:off x="16216314" y="276758"/>
          <a:ext cx="3536156" cy="806711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Código: PM-FT-07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Versión: 3</a:t>
          </a:r>
        </a:p>
        <a:p>
          <a:pPr algn="l"/>
          <a:r>
            <a:rPr lang="es-CO" sz="1400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Rige a partir de su publicación en el SIG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endParaRPr lang="es-CO" sz="2400"/>
        </a:p>
      </xdr:txBody>
    </xdr:sp>
    <xdr:clientData/>
  </xdr:twoCellAnchor>
  <xdr:twoCellAnchor editAs="oneCell">
    <xdr:from>
      <xdr:col>2</xdr:col>
      <xdr:colOff>95250</xdr:colOff>
      <xdr:row>1</xdr:row>
      <xdr:rowOff>190500</xdr:rowOff>
    </xdr:from>
    <xdr:to>
      <xdr:col>2</xdr:col>
      <xdr:colOff>2299970</xdr:colOff>
      <xdr:row>3</xdr:row>
      <xdr:rowOff>21431</xdr:rowOff>
    </xdr:to>
    <xdr:pic>
      <xdr:nvPicPr>
        <xdr:cNvPr id="4" name="Imagen 3" descr="https://intranetmen.mineducacion.gov.co/comunidades/oac/SiteAssets/Imagen%20institucional%202018/Logo%20Mineducación.png">
          <a:extLst>
            <a:ext uri="{FF2B5EF4-FFF2-40B4-BE49-F238E27FC236}">
              <a16:creationId xmlns:a16="http://schemas.microsoft.com/office/drawing/2014/main" id="{BFB21A7C-1608-4F39-88B5-5B634C218CB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438" y="345281"/>
          <a:ext cx="2204720" cy="43815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714</xdr:col>
      <xdr:colOff>0</xdr:colOff>
      <xdr:row>11</xdr:row>
      <xdr:rowOff>0</xdr:rowOff>
    </xdr:from>
    <xdr:to>
      <xdr:col>716</xdr:col>
      <xdr:colOff>680720</xdr:colOff>
      <xdr:row>11</xdr:row>
      <xdr:rowOff>438150</xdr:rowOff>
    </xdr:to>
    <xdr:pic>
      <xdr:nvPicPr>
        <xdr:cNvPr id="4" name="Imagen 3" descr="https://intranetmen.mineducacion.gov.co/comunidades/oac/SiteAssets/Imagen%20institucional%202018/Logo%20Mineducación.png">
          <a:extLst>
            <a:ext uri="{FF2B5EF4-FFF2-40B4-BE49-F238E27FC236}">
              <a16:creationId xmlns:a16="http://schemas.microsoft.com/office/drawing/2014/main" id="{BFB21A7C-1608-4F39-88B5-5B634C218CB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9772344" y="5381625"/>
          <a:ext cx="2204720" cy="4381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2</xdr:col>
      <xdr:colOff>771525</xdr:colOff>
      <xdr:row>0</xdr:row>
      <xdr:rowOff>66676</xdr:rowOff>
    </xdr:from>
    <xdr:to>
      <xdr:col>4</xdr:col>
      <xdr:colOff>811741</xdr:colOff>
      <xdr:row>3</xdr:row>
      <xdr:rowOff>114301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3950" y="66676"/>
          <a:ext cx="2973916" cy="8001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72</xdr:col>
      <xdr:colOff>1221057</xdr:colOff>
      <xdr:row>0</xdr:row>
      <xdr:rowOff>38633</xdr:rowOff>
    </xdr:from>
    <xdr:to>
      <xdr:col>75</xdr:col>
      <xdr:colOff>988219</xdr:colOff>
      <xdr:row>3</xdr:row>
      <xdr:rowOff>140230</xdr:rowOff>
    </xdr:to>
    <xdr:sp macro="" textlink="">
      <xdr:nvSpPr>
        <xdr:cNvPr id="8" name="4 Rectángulo redondeado">
          <a:extLst>
            <a:ext uri="{FF2B5EF4-FFF2-40B4-BE49-F238E27FC236}">
              <a16:creationId xmlns:a16="http://schemas.microsoft.com/office/drawing/2014/main" id="{F8BE08AE-4BBD-42E3-9E5A-517C8BA11DDE}"/>
            </a:ext>
          </a:extLst>
        </xdr:cNvPr>
        <xdr:cNvSpPr/>
      </xdr:nvSpPr>
      <xdr:spPr>
        <a:xfrm>
          <a:off x="63764588" y="38633"/>
          <a:ext cx="3458100" cy="815972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Código: PM-FT-07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Versión: 3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Rige a partir de su publicación en el SIG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endParaRPr lang="es-CO" sz="2400"/>
        </a:p>
      </xdr:txBody>
    </xdr:sp>
    <xdr:clientData/>
  </xdr:twoCellAnchor>
  <xdr:twoCellAnchor editAs="oneCell">
    <xdr:from>
      <xdr:col>714</xdr:col>
      <xdr:colOff>0</xdr:colOff>
      <xdr:row>11</xdr:row>
      <xdr:rowOff>0</xdr:rowOff>
    </xdr:from>
    <xdr:to>
      <xdr:col>716</xdr:col>
      <xdr:colOff>680720</xdr:colOff>
      <xdr:row>13</xdr:row>
      <xdr:rowOff>57150</xdr:rowOff>
    </xdr:to>
    <xdr:pic>
      <xdr:nvPicPr>
        <xdr:cNvPr id="5" name="Imagen 4" descr="https://intranetmen.mineducacion.gov.co/comunidades/oac/SiteAssets/Imagen%20institucional%202018/Logo%20Mineducación.png">
          <a:extLst>
            <a:ext uri="{FF2B5EF4-FFF2-40B4-BE49-F238E27FC236}">
              <a16:creationId xmlns:a16="http://schemas.microsoft.com/office/drawing/2014/main" id="{BFB21A7C-1608-4F39-88B5-5B634C218CB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402500" y="5655469"/>
          <a:ext cx="2204720" cy="4381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</xdr:col>
      <xdr:colOff>35720</xdr:colOff>
      <xdr:row>0</xdr:row>
      <xdr:rowOff>35720</xdr:rowOff>
    </xdr:from>
    <xdr:to>
      <xdr:col>5</xdr:col>
      <xdr:colOff>0</xdr:colOff>
      <xdr:row>3</xdr:row>
      <xdr:rowOff>130970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0189" y="35720"/>
          <a:ext cx="2966988" cy="80962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William Hernan Otalora Cabanzo" id="{ADBBFEA0-690B-4F9E-80F3-584150A8F408}" userId="S::wotalora@mineducacion.gov.co::84cfd198-5c6d-49ea-ae35-91770ee81f3b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E7" dT="2019-01-04T21:28:47.84" personId="{ADBBFEA0-690B-4F9E-80F3-584150A8F408}" id="{1CEF3F13-B189-4A14-8892-F3F6A6B833C9}">
    <text>se calcula automáticamente (suma) valor de las respuestas</text>
  </threadedComment>
  <threadedComment ref="AF7" dT="2019-01-04T20:51:56.93" personId="{ADBBFEA0-690B-4F9E-80F3-584150A8F408}" id="{C7484A58-73E0-423A-ACD3-1BCFEE6837F3}">
    <text>Seleccionar de acuerdo a:
Fuerte = si el valor del diseño está entre 96 y 100
Moderado = si el valor del diseño está entre 86 y 95
Débil = si el valor del diseño es menor a 85</text>
  </threadedComment>
  <threadedComment ref="AG7" dT="2019-01-04T20:56:17.50" personId="{ADBBFEA0-690B-4F9E-80F3-584150A8F408}" id="{001F630B-26D4-4724-AF12-F97B4B52BD53}">
    <text>Seleccionar de acuerdo a:
Fuerte = si el control se ejecuta siempre
Moderado = si el control se ejecuta algunas veces
Débil = si el control no se ejecuta</text>
  </threadedComment>
  <threadedComment ref="AH7" dT="2019-01-04T21:09:17.38" personId="{ADBBFEA0-690B-4F9E-80F3-584150A8F408}" id="{D6218F41-4520-4553-9479-1A1E471E9C56}">
    <text>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X7" dT="2019-01-04T21:28:31.53" personId="{ADBBFEA0-690B-4F9E-80F3-584150A8F408}" id="{92AB8CB5-D4F2-4D3F-A7FA-B54C641C01A1}">
    <text>se calcula automáticamente (suma) valor de las respuestas</text>
  </threadedComment>
  <threadedComment ref="AY7" dT="2019-01-04T20:51:56.93" personId="{ADBBFEA0-690B-4F9E-80F3-584150A8F408}" id="{76BD5CC5-ADE1-457B-B7A3-6E41E0DBC1E2}">
    <text>Seleccionar de acuerdo a:
Fuerte = si el valor del diseño está entre 96 y 100
Moderado = si el valor del diseño está entre 86 y 95
Débil = si el valor del diseño es menor a 85</text>
  </threadedComment>
  <threadedComment ref="AZ7" dT="2019-01-04T20:56:17.50" personId="{ADBBFEA0-690B-4F9E-80F3-584150A8F408}" id="{0D12757F-50E4-409D-B4D2-FFAC8EF06C20}">
    <text>Seleccionar de acuerdo a:
Fuerte = si el control se ejecuta siempre
Moderado = si el control se ejecuta algunas veces
Débil = si el control no se ejecuta</text>
  </threadedComment>
  <threadedComment ref="BA7" dT="2019-01-04T21:09:17.38" personId="{ADBBFEA0-690B-4F9E-80F3-584150A8F408}" id="{170EB625-6C30-447E-A190-BCF147BF0F18}">
    <text>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YL33"/>
  <sheetViews>
    <sheetView zoomScale="80" zoomScaleNormal="80" workbookViewId="0">
      <selection activeCell="D13" sqref="D13"/>
    </sheetView>
  </sheetViews>
  <sheetFormatPr baseColWidth="10" defaultRowHeight="15" x14ac:dyDescent="0.25"/>
  <cols>
    <col min="1" max="1" width="2.140625" customWidth="1"/>
    <col min="2" max="2" width="3.140625" customWidth="1"/>
    <col min="3" max="3" width="46.140625" style="11" customWidth="1"/>
    <col min="4" max="4" width="43.28515625" style="13" customWidth="1"/>
    <col min="5" max="5" width="49.140625" style="14" customWidth="1"/>
    <col min="6" max="6" width="9.28515625" style="14" customWidth="1"/>
    <col min="7" max="7" width="48.7109375" style="14" customWidth="1"/>
    <col min="8" max="8" width="50.5703125" style="17" customWidth="1"/>
    <col min="9" max="9" width="44.7109375" customWidth="1"/>
  </cols>
  <sheetData>
    <row r="1" spans="1:662" ht="12" customHeight="1" x14ac:dyDescent="0.25"/>
    <row r="2" spans="1:662" ht="27" customHeight="1" x14ac:dyDescent="0.25"/>
    <row r="3" spans="1:662" ht="20.25" customHeight="1" x14ac:dyDescent="0.25">
      <c r="E3" s="165" t="s">
        <v>341</v>
      </c>
    </row>
    <row r="4" spans="1:662" ht="20.25" customHeight="1" x14ac:dyDescent="0.25"/>
    <row r="5" spans="1:662" ht="27.75" customHeight="1" x14ac:dyDescent="0.25">
      <c r="C5" s="156" t="s">
        <v>337</v>
      </c>
    </row>
    <row r="6" spans="1:662" ht="31.5" customHeight="1" x14ac:dyDescent="0.25">
      <c r="C6" s="156" t="s">
        <v>339</v>
      </c>
    </row>
    <row r="7" spans="1:662" ht="18.75" customHeight="1" x14ac:dyDescent="0.25">
      <c r="C7" s="156" t="s">
        <v>338</v>
      </c>
    </row>
    <row r="8" spans="1:662" s="17" customFormat="1" ht="17.25" customHeight="1" thickBot="1" x14ac:dyDescent="0.3">
      <c r="C8" s="150"/>
      <c r="D8" s="13"/>
      <c r="E8" s="14"/>
      <c r="F8" s="14"/>
      <c r="G8" s="14"/>
    </row>
    <row r="9" spans="1:662" s="17" customFormat="1" ht="22.5" customHeight="1" thickBot="1" x14ac:dyDescent="0.3">
      <c r="C9" s="134" t="s">
        <v>320</v>
      </c>
      <c r="D9" s="128" t="s">
        <v>331</v>
      </c>
      <c r="E9" s="129" t="s">
        <v>332</v>
      </c>
      <c r="F9" s="14"/>
      <c r="G9" s="147" t="s">
        <v>335</v>
      </c>
      <c r="H9" s="151" t="s">
        <v>336</v>
      </c>
      <c r="I9" s="164" t="s">
        <v>340</v>
      </c>
    </row>
    <row r="10" spans="1:662" s="123" customFormat="1" ht="22.5" customHeight="1" x14ac:dyDescent="0.25">
      <c r="A10" s="17"/>
      <c r="B10" s="17"/>
      <c r="C10" s="135" t="s">
        <v>19</v>
      </c>
      <c r="D10" s="28"/>
      <c r="E10" s="127"/>
      <c r="F10" s="17"/>
      <c r="G10" s="148"/>
      <c r="H10" s="157"/>
      <c r="I10" s="163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  <c r="IJ10" s="17"/>
      <c r="IK10" s="17"/>
      <c r="IL10" s="17"/>
      <c r="IM10" s="17"/>
      <c r="IN10" s="17"/>
      <c r="IO10" s="17"/>
      <c r="IP10" s="17"/>
      <c r="IQ10" s="17"/>
      <c r="IR10" s="17"/>
      <c r="IS10" s="17"/>
      <c r="IT10" s="17"/>
      <c r="IU10" s="17"/>
      <c r="IV10" s="17"/>
      <c r="IW10" s="17"/>
      <c r="IX10" s="17"/>
      <c r="IY10" s="17"/>
      <c r="IZ10" s="17"/>
      <c r="JA10" s="17"/>
      <c r="JB10" s="17"/>
      <c r="JC10" s="17"/>
      <c r="JD10" s="17"/>
      <c r="JE10" s="17"/>
      <c r="JF10" s="17"/>
      <c r="JG10" s="17"/>
      <c r="JH10" s="17"/>
      <c r="JI10" s="17"/>
      <c r="JJ10" s="17"/>
      <c r="JK10" s="17"/>
      <c r="JL10" s="17"/>
      <c r="JM10" s="17"/>
      <c r="JN10" s="17"/>
      <c r="JO10" s="17"/>
      <c r="JP10" s="17"/>
      <c r="JQ10" s="17"/>
      <c r="JR10" s="17"/>
      <c r="JS10" s="17"/>
      <c r="JT10" s="17"/>
      <c r="JU10" s="17"/>
      <c r="JV10" s="17"/>
      <c r="JW10" s="17"/>
      <c r="JX10" s="17"/>
      <c r="JY10" s="17"/>
      <c r="JZ10" s="17"/>
      <c r="KA10" s="17"/>
      <c r="KB10" s="17"/>
      <c r="KC10" s="17"/>
      <c r="KD10" s="17"/>
      <c r="KE10" s="17"/>
      <c r="KF10" s="17"/>
      <c r="KG10" s="17"/>
      <c r="KH10" s="17"/>
      <c r="KI10" s="17"/>
      <c r="KJ10" s="17"/>
      <c r="KK10" s="17"/>
      <c r="KL10" s="17"/>
      <c r="KM10" s="17"/>
      <c r="KN10" s="17"/>
      <c r="KO10" s="17"/>
      <c r="KP10" s="17"/>
      <c r="KQ10" s="17"/>
      <c r="KR10" s="17"/>
      <c r="KS10" s="17"/>
      <c r="KT10" s="17"/>
      <c r="KU10" s="17"/>
      <c r="KV10" s="17"/>
      <c r="KW10" s="17"/>
      <c r="KX10" s="17"/>
      <c r="KY10" s="17"/>
      <c r="KZ10" s="17"/>
      <c r="LA10" s="17"/>
      <c r="LB10" s="17"/>
      <c r="LC10" s="17"/>
      <c r="LD10" s="17"/>
      <c r="LE10" s="17"/>
      <c r="LF10" s="17"/>
      <c r="LG10" s="17"/>
      <c r="LH10" s="17"/>
      <c r="LI10" s="17"/>
      <c r="LJ10" s="17"/>
      <c r="LK10" s="17"/>
      <c r="LL10" s="17"/>
      <c r="LM10" s="17"/>
      <c r="LN10" s="17"/>
      <c r="LO10" s="17"/>
      <c r="LP10" s="17"/>
      <c r="LQ10" s="17"/>
      <c r="LR10" s="17"/>
      <c r="LS10" s="17"/>
      <c r="LT10" s="17"/>
      <c r="LU10" s="17"/>
      <c r="LV10" s="17"/>
      <c r="LW10" s="17"/>
      <c r="LX10" s="17"/>
      <c r="LY10" s="17"/>
      <c r="LZ10" s="17"/>
      <c r="MA10" s="17"/>
      <c r="MB10" s="17"/>
      <c r="MC10" s="17"/>
      <c r="MD10" s="17"/>
      <c r="ME10" s="17"/>
      <c r="MF10" s="17"/>
      <c r="MG10" s="17"/>
      <c r="MH10" s="17"/>
      <c r="MI10" s="17"/>
      <c r="MJ10" s="17"/>
      <c r="MK10" s="17"/>
      <c r="ML10" s="17"/>
      <c r="MM10" s="17"/>
      <c r="MN10" s="17"/>
      <c r="MO10" s="17"/>
      <c r="MP10" s="17"/>
      <c r="MQ10" s="17"/>
      <c r="MR10" s="17"/>
      <c r="MS10" s="17"/>
      <c r="MT10" s="17"/>
      <c r="MU10" s="17"/>
      <c r="MV10" s="17"/>
      <c r="MW10" s="17"/>
      <c r="MX10" s="17"/>
      <c r="MY10" s="17"/>
      <c r="MZ10" s="17"/>
      <c r="NA10" s="17"/>
      <c r="NB10" s="17"/>
      <c r="NC10" s="17"/>
      <c r="ND10" s="17"/>
      <c r="NE10" s="17"/>
      <c r="NF10" s="17"/>
      <c r="NG10" s="17"/>
      <c r="NH10" s="17"/>
      <c r="NI10" s="17"/>
      <c r="NJ10" s="17"/>
      <c r="NK10" s="17"/>
      <c r="NL10" s="17"/>
      <c r="NM10" s="17"/>
      <c r="NN10" s="17"/>
      <c r="NO10" s="17"/>
      <c r="NP10" s="17"/>
      <c r="NQ10" s="17"/>
      <c r="NR10" s="17"/>
      <c r="NS10" s="17"/>
      <c r="NT10" s="17"/>
      <c r="NU10" s="17"/>
      <c r="NV10" s="17"/>
      <c r="NW10" s="17"/>
      <c r="NX10" s="17"/>
      <c r="NY10" s="17"/>
      <c r="NZ10" s="17"/>
      <c r="OA10" s="17"/>
      <c r="OB10" s="17"/>
      <c r="OC10" s="17"/>
      <c r="OD10" s="17"/>
      <c r="OE10" s="17"/>
      <c r="OF10" s="17"/>
      <c r="OG10" s="17"/>
      <c r="OH10" s="17"/>
      <c r="OI10" s="17"/>
      <c r="OJ10" s="17"/>
      <c r="OK10" s="17"/>
      <c r="OL10" s="17"/>
      <c r="OM10" s="17"/>
      <c r="ON10" s="17"/>
      <c r="OO10" s="17"/>
      <c r="OP10" s="17"/>
      <c r="OQ10" s="17"/>
      <c r="OR10" s="17"/>
      <c r="OS10" s="17"/>
      <c r="OT10" s="17"/>
      <c r="OU10" s="17"/>
      <c r="OV10" s="17"/>
      <c r="OW10" s="17"/>
      <c r="OX10" s="17"/>
      <c r="OY10" s="17"/>
      <c r="OZ10" s="17"/>
      <c r="PA10" s="17"/>
      <c r="PB10" s="17"/>
      <c r="PC10" s="17"/>
      <c r="PD10" s="17"/>
      <c r="PE10" s="17"/>
      <c r="PF10" s="17"/>
      <c r="PG10" s="17"/>
      <c r="PH10" s="17"/>
      <c r="PI10" s="17"/>
      <c r="PJ10" s="17"/>
      <c r="PK10" s="17"/>
      <c r="PL10" s="17"/>
      <c r="PM10" s="17"/>
      <c r="PN10" s="17"/>
      <c r="PO10" s="17"/>
      <c r="PP10" s="17"/>
      <c r="PQ10" s="17"/>
      <c r="PR10" s="17"/>
      <c r="PS10" s="17"/>
      <c r="PT10" s="17"/>
      <c r="PU10" s="17"/>
      <c r="PV10" s="17"/>
      <c r="PW10" s="17"/>
      <c r="PX10" s="17"/>
      <c r="PY10" s="17"/>
      <c r="PZ10" s="17"/>
      <c r="QA10" s="17"/>
      <c r="QB10" s="17"/>
      <c r="QC10" s="17"/>
      <c r="QD10" s="17"/>
      <c r="QE10" s="17"/>
      <c r="QF10" s="17"/>
      <c r="QG10" s="17"/>
      <c r="QH10" s="17"/>
      <c r="QI10" s="17"/>
      <c r="QJ10" s="17"/>
      <c r="QK10" s="17"/>
      <c r="QL10" s="17"/>
      <c r="QM10" s="17"/>
      <c r="QN10" s="17"/>
      <c r="QO10" s="17"/>
      <c r="QP10" s="17"/>
      <c r="QQ10" s="17"/>
      <c r="QR10" s="17"/>
      <c r="QS10" s="17"/>
      <c r="QT10" s="17"/>
      <c r="QU10" s="17"/>
      <c r="QV10" s="17"/>
      <c r="QW10" s="17"/>
      <c r="QX10" s="17"/>
      <c r="QY10" s="17"/>
      <c r="QZ10" s="17"/>
      <c r="RA10" s="17"/>
      <c r="RB10" s="17"/>
      <c r="RC10" s="17"/>
      <c r="RD10" s="17"/>
      <c r="RE10" s="17"/>
      <c r="RF10" s="17"/>
      <c r="RG10" s="17"/>
      <c r="RH10" s="17"/>
      <c r="RI10" s="17"/>
      <c r="RJ10" s="17"/>
      <c r="RK10" s="17"/>
      <c r="RL10" s="17"/>
      <c r="RM10" s="17"/>
      <c r="RN10" s="17"/>
      <c r="RO10" s="17"/>
      <c r="RP10" s="17"/>
      <c r="RQ10" s="17"/>
      <c r="RR10" s="17"/>
      <c r="RS10" s="17"/>
      <c r="RT10" s="17"/>
      <c r="RU10" s="17"/>
      <c r="RV10" s="17"/>
      <c r="RW10" s="17"/>
      <c r="RX10" s="17"/>
      <c r="RY10" s="17"/>
      <c r="RZ10" s="17"/>
      <c r="SA10" s="17"/>
      <c r="SB10" s="17"/>
      <c r="SC10" s="17"/>
      <c r="SD10" s="17"/>
      <c r="SE10" s="17"/>
      <c r="SF10" s="17"/>
      <c r="SG10" s="17"/>
      <c r="SH10" s="17"/>
      <c r="SI10" s="17"/>
      <c r="SJ10" s="17"/>
      <c r="SK10" s="17"/>
      <c r="SL10" s="17"/>
      <c r="SM10" s="17"/>
      <c r="SN10" s="17"/>
      <c r="SO10" s="17"/>
      <c r="SP10" s="17"/>
      <c r="SQ10" s="17"/>
      <c r="SR10" s="17"/>
      <c r="SS10" s="17"/>
      <c r="ST10" s="17"/>
      <c r="SU10" s="17"/>
      <c r="SV10" s="17"/>
      <c r="SW10" s="17"/>
      <c r="SX10" s="17"/>
      <c r="SY10" s="17"/>
      <c r="SZ10" s="17"/>
      <c r="TA10" s="17"/>
      <c r="TB10" s="17"/>
      <c r="TC10" s="17"/>
      <c r="TD10" s="17"/>
      <c r="TE10" s="17"/>
      <c r="TF10" s="17"/>
      <c r="TG10" s="17"/>
      <c r="TH10" s="17"/>
      <c r="TI10" s="17"/>
      <c r="TJ10" s="17"/>
      <c r="TK10" s="17"/>
      <c r="TL10" s="17"/>
      <c r="TM10" s="17"/>
      <c r="TN10" s="17"/>
      <c r="TO10" s="17"/>
      <c r="TP10" s="17"/>
      <c r="TQ10" s="17"/>
      <c r="TR10" s="17"/>
      <c r="TS10" s="17"/>
      <c r="TT10" s="17"/>
      <c r="TU10" s="17"/>
      <c r="TV10" s="17"/>
      <c r="TW10" s="17"/>
      <c r="TX10" s="17"/>
      <c r="TY10" s="17"/>
      <c r="TZ10" s="17"/>
      <c r="UA10" s="17"/>
      <c r="UB10" s="17"/>
      <c r="UC10" s="17"/>
      <c r="UD10" s="17"/>
      <c r="UE10" s="17"/>
      <c r="UF10" s="17"/>
      <c r="UG10" s="17"/>
      <c r="UH10" s="17"/>
      <c r="UI10" s="17"/>
      <c r="UJ10" s="17"/>
      <c r="UK10" s="17"/>
      <c r="UL10" s="17"/>
      <c r="UM10" s="17"/>
      <c r="UN10" s="17"/>
      <c r="UO10" s="17"/>
      <c r="UP10" s="17"/>
      <c r="UQ10" s="17"/>
      <c r="UR10" s="17"/>
      <c r="US10" s="17"/>
      <c r="UT10" s="17"/>
      <c r="UU10" s="17"/>
      <c r="UV10" s="17"/>
      <c r="UW10" s="17"/>
      <c r="UX10" s="17"/>
      <c r="UY10" s="17"/>
      <c r="UZ10" s="17"/>
      <c r="VA10" s="17"/>
      <c r="VB10" s="17"/>
      <c r="VC10" s="17"/>
      <c r="VD10" s="17"/>
      <c r="VE10" s="17"/>
      <c r="VF10" s="17"/>
      <c r="VG10" s="17"/>
      <c r="VH10" s="17"/>
      <c r="VI10" s="17"/>
      <c r="VJ10" s="17"/>
      <c r="VK10" s="17"/>
      <c r="VL10" s="17"/>
      <c r="VM10" s="17"/>
      <c r="VN10" s="17"/>
      <c r="VO10" s="17"/>
      <c r="VP10" s="17"/>
      <c r="VQ10" s="17"/>
      <c r="VR10" s="17"/>
      <c r="VS10" s="17"/>
      <c r="VT10" s="17"/>
      <c r="VU10" s="17"/>
      <c r="VV10" s="17"/>
      <c r="VW10" s="17"/>
      <c r="VX10" s="17"/>
      <c r="VY10" s="17"/>
      <c r="VZ10" s="17"/>
      <c r="WA10" s="17"/>
      <c r="WB10" s="17"/>
      <c r="WC10" s="17"/>
      <c r="WD10" s="17"/>
      <c r="WE10" s="17"/>
      <c r="WF10" s="17"/>
      <c r="WG10" s="17"/>
      <c r="WH10" s="17"/>
      <c r="WI10" s="17"/>
      <c r="WJ10" s="17"/>
      <c r="WK10" s="17"/>
      <c r="WL10" s="17"/>
      <c r="WM10" s="17"/>
      <c r="WN10" s="17"/>
      <c r="WO10" s="17"/>
      <c r="WP10" s="17"/>
      <c r="WQ10" s="17"/>
      <c r="WR10" s="17"/>
      <c r="WS10" s="17"/>
      <c r="WT10" s="17"/>
      <c r="WU10" s="17"/>
      <c r="WV10" s="17"/>
      <c r="WW10" s="17"/>
      <c r="WX10" s="17"/>
      <c r="WY10" s="17"/>
      <c r="WZ10" s="17"/>
      <c r="XA10" s="17"/>
      <c r="XB10" s="17"/>
      <c r="XC10" s="17"/>
      <c r="XD10" s="17"/>
      <c r="XE10" s="17"/>
      <c r="XF10" s="17"/>
      <c r="XG10" s="17"/>
      <c r="XH10" s="17"/>
      <c r="XI10" s="17"/>
      <c r="XJ10" s="17"/>
      <c r="XK10" s="17"/>
      <c r="XL10" s="17"/>
      <c r="XM10" s="17"/>
      <c r="XN10" s="17"/>
      <c r="XO10" s="17"/>
      <c r="XP10" s="17"/>
      <c r="XQ10" s="17"/>
      <c r="XR10" s="17"/>
      <c r="XS10" s="17"/>
      <c r="XT10" s="17"/>
      <c r="XU10" s="17"/>
      <c r="XV10" s="17"/>
      <c r="XW10" s="17"/>
      <c r="XX10" s="17"/>
      <c r="XY10" s="17"/>
      <c r="XZ10" s="17"/>
      <c r="YA10" s="17"/>
      <c r="YB10" s="17"/>
      <c r="YC10" s="17"/>
      <c r="YD10" s="17"/>
      <c r="YE10" s="17"/>
      <c r="YF10" s="17"/>
      <c r="YG10" s="17"/>
      <c r="YH10" s="17"/>
      <c r="YI10" s="17"/>
      <c r="YJ10" s="17"/>
      <c r="YK10" s="17"/>
      <c r="YL10" s="17"/>
    </row>
    <row r="11" spans="1:662" s="123" customFormat="1" ht="22.5" customHeight="1" x14ac:dyDescent="0.25">
      <c r="A11" s="17"/>
      <c r="B11" s="17"/>
      <c r="C11" s="136" t="s">
        <v>323</v>
      </c>
      <c r="D11" s="22"/>
      <c r="E11" s="124"/>
      <c r="F11" s="17"/>
      <c r="G11" s="149"/>
      <c r="H11" s="158"/>
      <c r="I11" s="161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  <c r="EM11" s="17"/>
      <c r="EN11" s="17"/>
      <c r="EO11" s="17"/>
      <c r="EP11" s="17"/>
      <c r="EQ11" s="17"/>
      <c r="ER11" s="17"/>
      <c r="ES11" s="17"/>
      <c r="ET11" s="17"/>
      <c r="EU11" s="17"/>
      <c r="EV11" s="17"/>
      <c r="EW11" s="17"/>
      <c r="EX11" s="17"/>
      <c r="EY11" s="17"/>
      <c r="EZ11" s="17"/>
      <c r="FA11" s="17"/>
      <c r="FB11" s="17"/>
      <c r="FC11" s="17"/>
      <c r="FD11" s="17"/>
      <c r="FE11" s="17"/>
      <c r="FF11" s="17"/>
      <c r="FG11" s="17"/>
      <c r="FH11" s="17"/>
      <c r="FI11" s="17"/>
      <c r="FJ11" s="17"/>
      <c r="FK11" s="17"/>
      <c r="FL11" s="17"/>
      <c r="FM11" s="17"/>
      <c r="FN11" s="17"/>
      <c r="FO11" s="17"/>
      <c r="FP11" s="17"/>
      <c r="FQ11" s="17"/>
      <c r="FR11" s="17"/>
      <c r="FS11" s="17"/>
      <c r="FT11" s="17"/>
      <c r="FU11" s="17"/>
      <c r="FV11" s="17"/>
      <c r="FW11" s="17"/>
      <c r="FX11" s="17"/>
      <c r="FY11" s="17"/>
      <c r="FZ11" s="17"/>
      <c r="GA11" s="17"/>
      <c r="GB11" s="17"/>
      <c r="GC11" s="17"/>
      <c r="GD11" s="17"/>
      <c r="GE11" s="17"/>
      <c r="GF11" s="17"/>
      <c r="GG11" s="17"/>
      <c r="GH11" s="17"/>
      <c r="GI11" s="17"/>
      <c r="GJ11" s="17"/>
      <c r="GK11" s="17"/>
      <c r="GL11" s="17"/>
      <c r="GM11" s="17"/>
      <c r="GN11" s="17"/>
      <c r="GO11" s="17"/>
      <c r="GP11" s="17"/>
      <c r="GQ11" s="17"/>
      <c r="GR11" s="17"/>
      <c r="GS11" s="17"/>
      <c r="GT11" s="17"/>
      <c r="GU11" s="17"/>
      <c r="GV11" s="17"/>
      <c r="GW11" s="17"/>
      <c r="GX11" s="17"/>
      <c r="GY11" s="17"/>
      <c r="GZ11" s="17"/>
      <c r="HA11" s="17"/>
      <c r="HB11" s="17"/>
      <c r="HC11" s="17"/>
      <c r="HD11" s="17"/>
      <c r="HE11" s="17"/>
      <c r="HF11" s="17"/>
      <c r="HG11" s="17"/>
      <c r="HH11" s="17"/>
      <c r="HI11" s="17"/>
      <c r="HJ11" s="17"/>
      <c r="HK11" s="17"/>
      <c r="HL11" s="17"/>
      <c r="HM11" s="17"/>
      <c r="HN11" s="17"/>
      <c r="HO11" s="17"/>
      <c r="HP11" s="17"/>
      <c r="HQ11" s="17"/>
      <c r="HR11" s="17"/>
      <c r="HS11" s="17"/>
      <c r="HT11" s="17"/>
      <c r="HU11" s="17"/>
      <c r="HV11" s="17"/>
      <c r="HW11" s="17"/>
      <c r="HX11" s="17"/>
      <c r="HY11" s="17"/>
      <c r="HZ11" s="17"/>
      <c r="IA11" s="17"/>
      <c r="IB11" s="17"/>
      <c r="IC11" s="17"/>
      <c r="ID11" s="17"/>
      <c r="IE11" s="17"/>
      <c r="IF11" s="17"/>
      <c r="IG11" s="17"/>
      <c r="IH11" s="17"/>
      <c r="II11" s="17"/>
      <c r="IJ11" s="17"/>
      <c r="IK11" s="17"/>
      <c r="IL11" s="17"/>
      <c r="IM11" s="17"/>
      <c r="IN11" s="17"/>
      <c r="IO11" s="17"/>
      <c r="IP11" s="17"/>
      <c r="IQ11" s="17"/>
      <c r="IR11" s="17"/>
      <c r="IS11" s="17"/>
      <c r="IT11" s="17"/>
      <c r="IU11" s="17"/>
      <c r="IV11" s="17"/>
      <c r="IW11" s="17"/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</row>
    <row r="12" spans="1:662" s="123" customFormat="1" ht="22.5" customHeight="1" x14ac:dyDescent="0.25">
      <c r="A12" s="17"/>
      <c r="B12" s="17"/>
      <c r="C12" s="136" t="s">
        <v>324</v>
      </c>
      <c r="D12" s="22"/>
      <c r="E12" s="124"/>
      <c r="F12" s="17"/>
      <c r="G12" s="149"/>
      <c r="H12" s="158"/>
      <c r="I12" s="161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17"/>
      <c r="DW12" s="17"/>
      <c r="DX12" s="17"/>
      <c r="DY12" s="17"/>
      <c r="DZ12" s="17"/>
      <c r="EA12" s="17"/>
      <c r="EB12" s="17"/>
      <c r="EC12" s="17"/>
      <c r="ED12" s="17"/>
      <c r="EE12" s="17"/>
      <c r="EF12" s="17"/>
      <c r="EG12" s="17"/>
      <c r="EH12" s="17"/>
      <c r="EI12" s="17"/>
      <c r="EJ12" s="17"/>
      <c r="EK12" s="17"/>
      <c r="EL12" s="17"/>
      <c r="EM12" s="17"/>
      <c r="EN12" s="17"/>
      <c r="EO12" s="17"/>
      <c r="EP12" s="17"/>
      <c r="EQ12" s="17"/>
      <c r="ER12" s="17"/>
      <c r="ES12" s="17"/>
      <c r="ET12" s="17"/>
      <c r="EU12" s="17"/>
      <c r="EV12" s="17"/>
      <c r="EW12" s="17"/>
      <c r="EX12" s="17"/>
      <c r="EY12" s="17"/>
      <c r="EZ12" s="17"/>
      <c r="FA12" s="17"/>
      <c r="FB12" s="17"/>
      <c r="FC12" s="17"/>
      <c r="FD12" s="17"/>
      <c r="FE12" s="17"/>
      <c r="FF12" s="17"/>
      <c r="FG12" s="17"/>
      <c r="FH12" s="17"/>
      <c r="FI12" s="17"/>
      <c r="FJ12" s="17"/>
      <c r="FK12" s="17"/>
      <c r="FL12" s="17"/>
      <c r="FM12" s="17"/>
      <c r="FN12" s="17"/>
      <c r="FO12" s="17"/>
      <c r="FP12" s="17"/>
      <c r="FQ12" s="17"/>
      <c r="FR12" s="17"/>
      <c r="FS12" s="17"/>
      <c r="FT12" s="17"/>
      <c r="FU12" s="17"/>
      <c r="FV12" s="17"/>
      <c r="FW12" s="17"/>
      <c r="FX12" s="17"/>
      <c r="FY12" s="17"/>
      <c r="FZ12" s="17"/>
      <c r="GA12" s="17"/>
      <c r="GB12" s="17"/>
      <c r="GC12" s="17"/>
      <c r="GD12" s="17"/>
      <c r="GE12" s="17"/>
      <c r="GF12" s="17"/>
      <c r="GG12" s="17"/>
      <c r="GH12" s="17"/>
      <c r="GI12" s="17"/>
      <c r="GJ12" s="17"/>
      <c r="GK12" s="17"/>
      <c r="GL12" s="17"/>
      <c r="GM12" s="17"/>
      <c r="GN12" s="17"/>
      <c r="GO12" s="17"/>
      <c r="GP12" s="17"/>
      <c r="GQ12" s="17"/>
      <c r="GR12" s="17"/>
      <c r="GS12" s="17"/>
      <c r="GT12" s="17"/>
      <c r="GU12" s="17"/>
      <c r="GV12" s="17"/>
      <c r="GW12" s="17"/>
      <c r="GX12" s="17"/>
      <c r="GY12" s="17"/>
      <c r="GZ12" s="17"/>
      <c r="HA12" s="17"/>
      <c r="HB12" s="17"/>
      <c r="HC12" s="17"/>
      <c r="HD12" s="17"/>
      <c r="HE12" s="17"/>
      <c r="HF12" s="17"/>
      <c r="HG12" s="17"/>
      <c r="HH12" s="17"/>
      <c r="HI12" s="17"/>
      <c r="HJ12" s="17"/>
      <c r="HK12" s="17"/>
      <c r="HL12" s="17"/>
      <c r="HM12" s="17"/>
      <c r="HN12" s="17"/>
      <c r="HO12" s="17"/>
      <c r="HP12" s="17"/>
      <c r="HQ12" s="17"/>
      <c r="HR12" s="17"/>
      <c r="HS12" s="17"/>
      <c r="HT12" s="17"/>
      <c r="HU12" s="17"/>
      <c r="HV12" s="17"/>
      <c r="HW12" s="17"/>
      <c r="HX12" s="17"/>
      <c r="HY12" s="17"/>
      <c r="HZ12" s="17"/>
      <c r="IA12" s="17"/>
      <c r="IB12" s="17"/>
      <c r="IC12" s="17"/>
      <c r="ID12" s="17"/>
      <c r="IE12" s="17"/>
      <c r="IF12" s="17"/>
      <c r="IG12" s="17"/>
      <c r="IH12" s="17"/>
      <c r="II12" s="17"/>
      <c r="IJ12" s="17"/>
      <c r="IK12" s="17"/>
      <c r="IL12" s="17"/>
      <c r="IM12" s="17"/>
      <c r="IN12" s="17"/>
      <c r="IO12" s="17"/>
      <c r="IP12" s="17"/>
      <c r="IQ12" s="17"/>
      <c r="IR12" s="17"/>
      <c r="IS12" s="17"/>
      <c r="IT12" s="17"/>
      <c r="IU12" s="17"/>
      <c r="IV12" s="17"/>
      <c r="IW12" s="17"/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</row>
    <row r="13" spans="1:662" s="123" customFormat="1" ht="22.5" customHeight="1" x14ac:dyDescent="0.25">
      <c r="A13" s="17"/>
      <c r="B13" s="17"/>
      <c r="C13" s="136" t="s">
        <v>17</v>
      </c>
      <c r="D13" s="22"/>
      <c r="E13" s="124"/>
      <c r="F13" s="17"/>
      <c r="G13" s="149"/>
      <c r="H13" s="158"/>
      <c r="I13" s="161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  <c r="DZ13" s="17"/>
      <c r="EA13" s="17"/>
      <c r="EB13" s="17"/>
      <c r="EC13" s="17"/>
      <c r="ED13" s="17"/>
      <c r="EE13" s="17"/>
      <c r="EF13" s="17"/>
      <c r="EG13" s="17"/>
      <c r="EH13" s="17"/>
      <c r="EI13" s="17"/>
      <c r="EJ13" s="17"/>
      <c r="EK13" s="17"/>
      <c r="EL13" s="17"/>
      <c r="EM13" s="17"/>
      <c r="EN13" s="17"/>
      <c r="EO13" s="17"/>
      <c r="EP13" s="17"/>
      <c r="EQ13" s="17"/>
      <c r="ER13" s="17"/>
      <c r="ES13" s="17"/>
      <c r="ET13" s="17"/>
      <c r="EU13" s="17"/>
      <c r="EV13" s="17"/>
      <c r="EW13" s="17"/>
      <c r="EX13" s="17"/>
      <c r="EY13" s="17"/>
      <c r="EZ13" s="17"/>
      <c r="FA13" s="17"/>
      <c r="FB13" s="17"/>
      <c r="FC13" s="17"/>
      <c r="FD13" s="17"/>
      <c r="FE13" s="17"/>
      <c r="FF13" s="17"/>
      <c r="FG13" s="17"/>
      <c r="FH13" s="17"/>
      <c r="FI13" s="17"/>
      <c r="FJ13" s="17"/>
      <c r="FK13" s="17"/>
      <c r="FL13" s="17"/>
      <c r="FM13" s="17"/>
      <c r="FN13" s="17"/>
      <c r="FO13" s="17"/>
      <c r="FP13" s="17"/>
      <c r="FQ13" s="17"/>
      <c r="FR13" s="17"/>
      <c r="FS13" s="17"/>
      <c r="FT13" s="17"/>
      <c r="FU13" s="17"/>
      <c r="FV13" s="17"/>
      <c r="FW13" s="17"/>
      <c r="FX13" s="17"/>
      <c r="FY13" s="17"/>
      <c r="FZ13" s="17"/>
      <c r="GA13" s="17"/>
      <c r="GB13" s="17"/>
      <c r="GC13" s="17"/>
      <c r="GD13" s="17"/>
      <c r="GE13" s="17"/>
      <c r="GF13" s="17"/>
      <c r="GG13" s="17"/>
      <c r="GH13" s="17"/>
      <c r="GI13" s="17"/>
      <c r="GJ13" s="17"/>
      <c r="GK13" s="17"/>
      <c r="GL13" s="17"/>
      <c r="GM13" s="17"/>
      <c r="GN13" s="17"/>
      <c r="GO13" s="17"/>
      <c r="GP13" s="17"/>
      <c r="GQ13" s="17"/>
      <c r="GR13" s="17"/>
      <c r="GS13" s="17"/>
      <c r="GT13" s="17"/>
      <c r="GU13" s="17"/>
      <c r="GV13" s="17"/>
      <c r="GW13" s="17"/>
      <c r="GX13" s="17"/>
      <c r="GY13" s="17"/>
      <c r="GZ13" s="17"/>
      <c r="HA13" s="17"/>
      <c r="HB13" s="17"/>
      <c r="HC13" s="17"/>
      <c r="HD13" s="17"/>
      <c r="HE13" s="17"/>
      <c r="HF13" s="17"/>
      <c r="HG13" s="17"/>
      <c r="HH13" s="17"/>
      <c r="HI13" s="17"/>
      <c r="HJ13" s="17"/>
      <c r="HK13" s="17"/>
      <c r="HL13" s="17"/>
      <c r="HM13" s="17"/>
      <c r="HN13" s="17"/>
      <c r="HO13" s="17"/>
      <c r="HP13" s="17"/>
      <c r="HQ13" s="17"/>
      <c r="HR13" s="17"/>
      <c r="HS13" s="17"/>
      <c r="HT13" s="17"/>
      <c r="HU13" s="17"/>
      <c r="HV13" s="17"/>
      <c r="HW13" s="17"/>
      <c r="HX13" s="17"/>
      <c r="HY13" s="17"/>
      <c r="HZ13" s="17"/>
      <c r="IA13" s="17"/>
      <c r="IB13" s="17"/>
      <c r="IC13" s="17"/>
      <c r="ID13" s="17"/>
      <c r="IE13" s="17"/>
      <c r="IF13" s="17"/>
      <c r="IG13" s="17"/>
      <c r="IH13" s="17"/>
      <c r="II13" s="17"/>
      <c r="IJ13" s="17"/>
      <c r="IK13" s="17"/>
      <c r="IL13" s="17"/>
      <c r="IM13" s="17"/>
      <c r="IN13" s="17"/>
      <c r="IO13" s="17"/>
      <c r="IP13" s="17"/>
      <c r="IQ13" s="17"/>
      <c r="IR13" s="17"/>
      <c r="IS13" s="17"/>
      <c r="IT13" s="17"/>
      <c r="IU13" s="17"/>
      <c r="IV13" s="17"/>
      <c r="IW13" s="17"/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</row>
    <row r="14" spans="1:662" s="123" customFormat="1" ht="22.5" customHeight="1" x14ac:dyDescent="0.25">
      <c r="A14" s="17"/>
      <c r="B14" s="17"/>
      <c r="C14" s="136" t="s">
        <v>20</v>
      </c>
      <c r="D14" s="22"/>
      <c r="E14" s="124"/>
      <c r="F14" s="17"/>
      <c r="G14" s="149"/>
      <c r="H14" s="158"/>
      <c r="I14" s="161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17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7"/>
      <c r="GS14" s="17"/>
      <c r="GT14" s="17"/>
      <c r="GU14" s="17"/>
      <c r="GV14" s="17"/>
      <c r="GW14" s="17"/>
      <c r="GX14" s="17"/>
      <c r="GY14" s="17"/>
      <c r="GZ14" s="17"/>
      <c r="HA14" s="17"/>
      <c r="HB14" s="17"/>
      <c r="HC14" s="17"/>
      <c r="HD14" s="17"/>
      <c r="HE14" s="17"/>
      <c r="HF14" s="17"/>
      <c r="HG14" s="17"/>
      <c r="HH14" s="17"/>
      <c r="HI14" s="17"/>
      <c r="HJ14" s="17"/>
      <c r="HK14" s="17"/>
      <c r="HL14" s="17"/>
      <c r="HM14" s="17"/>
      <c r="HN14" s="17"/>
      <c r="HO14" s="17"/>
      <c r="HP14" s="17"/>
      <c r="HQ14" s="17"/>
      <c r="HR14" s="17"/>
      <c r="HS14" s="17"/>
      <c r="HT14" s="17"/>
      <c r="HU14" s="17"/>
      <c r="HV14" s="17"/>
      <c r="HW14" s="17"/>
      <c r="HX14" s="17"/>
      <c r="HY14" s="17"/>
      <c r="HZ14" s="17"/>
      <c r="IA14" s="17"/>
      <c r="IB14" s="17"/>
      <c r="IC14" s="17"/>
      <c r="ID14" s="17"/>
      <c r="IE14" s="17"/>
      <c r="IF14" s="17"/>
      <c r="IG14" s="17"/>
      <c r="IH14" s="17"/>
      <c r="II14" s="17"/>
      <c r="IJ14" s="17"/>
      <c r="IK14" s="17"/>
      <c r="IL14" s="17"/>
      <c r="IM14" s="17"/>
      <c r="IN14" s="17"/>
      <c r="IO14" s="17"/>
      <c r="IP14" s="17"/>
      <c r="IQ14" s="17"/>
      <c r="IR14" s="17"/>
      <c r="IS14" s="17"/>
      <c r="IT14" s="17"/>
      <c r="IU14" s="17"/>
      <c r="IV14" s="17"/>
      <c r="IW14" s="17"/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</row>
    <row r="15" spans="1:662" s="123" customFormat="1" ht="22.5" customHeight="1" thickBot="1" x14ac:dyDescent="0.3">
      <c r="A15" s="17"/>
      <c r="B15" s="17"/>
      <c r="C15" s="137" t="s">
        <v>136</v>
      </c>
      <c r="D15" s="130"/>
      <c r="E15" s="131"/>
      <c r="F15" s="17"/>
      <c r="G15" s="149"/>
      <c r="H15" s="159"/>
      <c r="I15" s="161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17"/>
      <c r="ED15" s="17"/>
      <c r="EE15" s="17"/>
      <c r="EF15" s="17"/>
      <c r="EG15" s="17"/>
      <c r="EH15" s="17"/>
      <c r="EI15" s="17"/>
      <c r="EJ15" s="17"/>
      <c r="EK15" s="17"/>
      <c r="EL15" s="17"/>
      <c r="EM15" s="17"/>
      <c r="EN15" s="17"/>
      <c r="EO15" s="17"/>
      <c r="EP15" s="17"/>
      <c r="EQ15" s="17"/>
      <c r="ER15" s="17"/>
      <c r="ES15" s="17"/>
      <c r="ET15" s="17"/>
      <c r="EU15" s="17"/>
      <c r="EV15" s="17"/>
      <c r="EW15" s="17"/>
      <c r="EX15" s="17"/>
      <c r="EY15" s="17"/>
      <c r="EZ15" s="17"/>
      <c r="FA15" s="17"/>
      <c r="FB15" s="17"/>
      <c r="FC15" s="17"/>
      <c r="FD15" s="17"/>
      <c r="FE15" s="17"/>
      <c r="FF15" s="17"/>
      <c r="FG15" s="17"/>
      <c r="FH15" s="17"/>
      <c r="FI15" s="17"/>
      <c r="FJ15" s="17"/>
      <c r="FK15" s="17"/>
      <c r="FL15" s="17"/>
      <c r="FM15" s="17"/>
      <c r="FN15" s="17"/>
      <c r="FO15" s="17"/>
      <c r="FP15" s="17"/>
      <c r="FQ15" s="17"/>
      <c r="FR15" s="17"/>
      <c r="FS15" s="17"/>
      <c r="FT15" s="17"/>
      <c r="FU15" s="17"/>
      <c r="FV15" s="17"/>
      <c r="FW15" s="17"/>
      <c r="FX15" s="17"/>
      <c r="FY15" s="17"/>
      <c r="FZ15" s="17"/>
      <c r="GA15" s="17"/>
      <c r="GB15" s="17"/>
      <c r="GC15" s="17"/>
      <c r="GD15" s="17"/>
      <c r="GE15" s="17"/>
      <c r="GF15" s="17"/>
      <c r="GG15" s="17"/>
      <c r="GH15" s="17"/>
      <c r="GI15" s="17"/>
      <c r="GJ15" s="17"/>
      <c r="GK15" s="17"/>
      <c r="GL15" s="17"/>
      <c r="GM15" s="17"/>
      <c r="GN15" s="17"/>
      <c r="GO15" s="17"/>
      <c r="GP15" s="17"/>
      <c r="GQ15" s="17"/>
      <c r="GR15" s="17"/>
      <c r="GS15" s="17"/>
      <c r="GT15" s="17"/>
      <c r="GU15" s="17"/>
      <c r="GV15" s="17"/>
      <c r="GW15" s="17"/>
      <c r="GX15" s="17"/>
      <c r="GY15" s="17"/>
      <c r="GZ15" s="17"/>
      <c r="HA15" s="17"/>
      <c r="HB15" s="17"/>
      <c r="HC15" s="17"/>
      <c r="HD15" s="17"/>
      <c r="HE15" s="17"/>
      <c r="HF15" s="17"/>
      <c r="HG15" s="17"/>
      <c r="HH15" s="17"/>
      <c r="HI15" s="17"/>
      <c r="HJ15" s="17"/>
      <c r="HK15" s="17"/>
      <c r="HL15" s="17"/>
      <c r="HM15" s="17"/>
      <c r="HN15" s="17"/>
      <c r="HO15" s="17"/>
      <c r="HP15" s="17"/>
      <c r="HQ15" s="17"/>
      <c r="HR15" s="17"/>
      <c r="HS15" s="17"/>
      <c r="HT15" s="17"/>
      <c r="HU15" s="17"/>
      <c r="HV15" s="17"/>
      <c r="HW15" s="17"/>
      <c r="HX15" s="17"/>
      <c r="HY15" s="17"/>
      <c r="HZ15" s="17"/>
      <c r="IA15" s="17"/>
      <c r="IB15" s="17"/>
      <c r="IC15" s="17"/>
      <c r="ID15" s="17"/>
      <c r="IE15" s="17"/>
      <c r="IF15" s="17"/>
      <c r="IG15" s="17"/>
      <c r="IH15" s="17"/>
      <c r="II15" s="17"/>
      <c r="IJ15" s="17"/>
      <c r="IK15" s="17"/>
      <c r="IL15" s="17"/>
      <c r="IM15" s="17"/>
      <c r="IN15" s="17"/>
      <c r="IO15" s="17"/>
      <c r="IP15" s="17"/>
      <c r="IQ15" s="17"/>
      <c r="IR15" s="17"/>
      <c r="IS15" s="17"/>
      <c r="IT15" s="17"/>
      <c r="IU15" s="17"/>
      <c r="IV15" s="17"/>
      <c r="IW15" s="17"/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</row>
    <row r="16" spans="1:662" s="123" customFormat="1" ht="22.5" customHeight="1" thickBot="1" x14ac:dyDescent="0.3">
      <c r="A16" s="17"/>
      <c r="B16" s="17"/>
      <c r="C16" s="134" t="s">
        <v>321</v>
      </c>
      <c r="D16" s="128" t="s">
        <v>333</v>
      </c>
      <c r="E16" s="129" t="s">
        <v>334</v>
      </c>
      <c r="F16" s="154"/>
      <c r="G16" s="105"/>
      <c r="H16" s="159"/>
      <c r="I16" s="161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17"/>
      <c r="DW16" s="17"/>
      <c r="DX16" s="17"/>
      <c r="DY16" s="17"/>
      <c r="DZ16" s="17"/>
      <c r="EA16" s="17"/>
      <c r="EB16" s="17"/>
      <c r="EC16" s="17"/>
      <c r="ED16" s="17"/>
      <c r="EE16" s="17"/>
      <c r="EF16" s="17"/>
      <c r="EG16" s="17"/>
      <c r="EH16" s="17"/>
      <c r="EI16" s="17"/>
      <c r="EJ16" s="17"/>
      <c r="EK16" s="17"/>
      <c r="EL16" s="17"/>
      <c r="EM16" s="17"/>
      <c r="EN16" s="17"/>
      <c r="EO16" s="17"/>
      <c r="EP16" s="17"/>
      <c r="EQ16" s="17"/>
      <c r="ER16" s="17"/>
      <c r="ES16" s="17"/>
      <c r="ET16" s="17"/>
      <c r="EU16" s="17"/>
      <c r="EV16" s="17"/>
      <c r="EW16" s="17"/>
      <c r="EX16" s="17"/>
      <c r="EY16" s="17"/>
      <c r="EZ16" s="17"/>
      <c r="FA16" s="17"/>
      <c r="FB16" s="17"/>
      <c r="FC16" s="17"/>
      <c r="FD16" s="17"/>
      <c r="FE16" s="17"/>
      <c r="FF16" s="17"/>
      <c r="FG16" s="17"/>
      <c r="FH16" s="17"/>
      <c r="FI16" s="17"/>
      <c r="FJ16" s="17"/>
      <c r="FK16" s="17"/>
      <c r="FL16" s="17"/>
      <c r="FM16" s="17"/>
      <c r="FN16" s="17"/>
      <c r="FO16" s="17"/>
      <c r="FP16" s="17"/>
      <c r="FQ16" s="17"/>
      <c r="FR16" s="17"/>
      <c r="FS16" s="17"/>
      <c r="FT16" s="17"/>
      <c r="FU16" s="17"/>
      <c r="FV16" s="17"/>
      <c r="FW16" s="17"/>
      <c r="FX16" s="17"/>
      <c r="FY16" s="17"/>
      <c r="FZ16" s="17"/>
      <c r="GA16" s="17"/>
      <c r="GB16" s="17"/>
      <c r="GC16" s="17"/>
      <c r="GD16" s="17"/>
      <c r="GE16" s="17"/>
      <c r="GF16" s="17"/>
      <c r="GG16" s="17"/>
      <c r="GH16" s="17"/>
      <c r="GI16" s="17"/>
      <c r="GJ16" s="17"/>
      <c r="GK16" s="17"/>
      <c r="GL16" s="17"/>
      <c r="GM16" s="17"/>
      <c r="GN16" s="17"/>
      <c r="GO16" s="17"/>
      <c r="GP16" s="17"/>
      <c r="GQ16" s="17"/>
      <c r="GR16" s="17"/>
      <c r="GS16" s="17"/>
      <c r="GT16" s="17"/>
      <c r="GU16" s="17"/>
      <c r="GV16" s="17"/>
      <c r="GW16" s="17"/>
      <c r="GX16" s="17"/>
      <c r="GY16" s="17"/>
      <c r="GZ16" s="17"/>
      <c r="HA16" s="17"/>
      <c r="HB16" s="17"/>
      <c r="HC16" s="17"/>
      <c r="HD16" s="17"/>
      <c r="HE16" s="17"/>
      <c r="HF16" s="17"/>
      <c r="HG16" s="17"/>
      <c r="HH16" s="17"/>
      <c r="HI16" s="17"/>
      <c r="HJ16" s="17"/>
      <c r="HK16" s="17"/>
      <c r="HL16" s="17"/>
      <c r="HM16" s="17"/>
      <c r="HN16" s="17"/>
      <c r="HO16" s="17"/>
      <c r="HP16" s="17"/>
      <c r="HQ16" s="17"/>
      <c r="HR16" s="17"/>
      <c r="HS16" s="17"/>
      <c r="HT16" s="17"/>
      <c r="HU16" s="17"/>
      <c r="HV16" s="17"/>
      <c r="HW16" s="17"/>
      <c r="HX16" s="17"/>
      <c r="HY16" s="17"/>
      <c r="HZ16" s="17"/>
      <c r="IA16" s="17"/>
      <c r="IB16" s="17"/>
      <c r="IC16" s="17"/>
      <c r="ID16" s="17"/>
      <c r="IE16" s="17"/>
      <c r="IF16" s="17"/>
      <c r="IG16" s="17"/>
      <c r="IH16" s="17"/>
      <c r="II16" s="17"/>
      <c r="IJ16" s="17"/>
      <c r="IK16" s="17"/>
      <c r="IL16" s="17"/>
      <c r="IM16" s="17"/>
      <c r="IN16" s="17"/>
      <c r="IO16" s="17"/>
      <c r="IP16" s="17"/>
      <c r="IQ16" s="17"/>
      <c r="IR16" s="17"/>
      <c r="IS16" s="17"/>
      <c r="IT16" s="17"/>
      <c r="IU16" s="17"/>
      <c r="IV16" s="17"/>
      <c r="IW16" s="17"/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</row>
    <row r="17" spans="1:662" s="123" customFormat="1" ht="22.5" customHeight="1" x14ac:dyDescent="0.25">
      <c r="A17" s="17"/>
      <c r="B17" s="17"/>
      <c r="C17" s="138" t="s">
        <v>16</v>
      </c>
      <c r="D17" s="139"/>
      <c r="E17" s="132"/>
      <c r="F17" s="154"/>
      <c r="G17" s="105"/>
      <c r="H17" s="160"/>
      <c r="I17" s="161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17"/>
      <c r="DW17" s="17"/>
      <c r="DX17" s="17"/>
      <c r="DY17" s="17"/>
      <c r="DZ17" s="17"/>
      <c r="EA17" s="17"/>
      <c r="EB17" s="17"/>
      <c r="EC17" s="17"/>
      <c r="ED17" s="17"/>
      <c r="EE17" s="17"/>
      <c r="EF17" s="17"/>
      <c r="EG17" s="17"/>
      <c r="EH17" s="17"/>
      <c r="EI17" s="17"/>
      <c r="EJ17" s="17"/>
      <c r="EK17" s="17"/>
      <c r="EL17" s="17"/>
      <c r="EM17" s="17"/>
      <c r="EN17" s="17"/>
      <c r="EO17" s="17"/>
      <c r="EP17" s="17"/>
      <c r="EQ17" s="17"/>
      <c r="ER17" s="17"/>
      <c r="ES17" s="17"/>
      <c r="ET17" s="17"/>
      <c r="EU17" s="17"/>
      <c r="EV17" s="17"/>
      <c r="EW17" s="17"/>
      <c r="EX17" s="17"/>
      <c r="EY17" s="17"/>
      <c r="EZ17" s="17"/>
      <c r="FA17" s="17"/>
      <c r="FB17" s="17"/>
      <c r="FC17" s="17"/>
      <c r="FD17" s="17"/>
      <c r="FE17" s="17"/>
      <c r="FF17" s="17"/>
      <c r="FG17" s="17"/>
      <c r="FH17" s="17"/>
      <c r="FI17" s="17"/>
      <c r="FJ17" s="17"/>
      <c r="FK17" s="17"/>
      <c r="FL17" s="17"/>
      <c r="FM17" s="17"/>
      <c r="FN17" s="17"/>
      <c r="FO17" s="17"/>
      <c r="FP17" s="17"/>
      <c r="FQ17" s="17"/>
      <c r="FR17" s="17"/>
      <c r="FS17" s="17"/>
      <c r="FT17" s="17"/>
      <c r="FU17" s="17"/>
      <c r="FV17" s="17"/>
      <c r="FW17" s="17"/>
      <c r="FX17" s="17"/>
      <c r="FY17" s="17"/>
      <c r="FZ17" s="17"/>
      <c r="GA17" s="17"/>
      <c r="GB17" s="17"/>
      <c r="GC17" s="17"/>
      <c r="GD17" s="17"/>
      <c r="GE17" s="17"/>
      <c r="GF17" s="17"/>
      <c r="GG17" s="17"/>
      <c r="GH17" s="17"/>
      <c r="GI17" s="17"/>
      <c r="GJ17" s="17"/>
      <c r="GK17" s="17"/>
      <c r="GL17" s="17"/>
      <c r="GM17" s="17"/>
      <c r="GN17" s="17"/>
      <c r="GO17" s="17"/>
      <c r="GP17" s="17"/>
      <c r="GQ17" s="17"/>
      <c r="GR17" s="17"/>
      <c r="GS17" s="17"/>
      <c r="GT17" s="17"/>
      <c r="GU17" s="17"/>
      <c r="GV17" s="17"/>
      <c r="GW17" s="17"/>
      <c r="GX17" s="17"/>
      <c r="GY17" s="17"/>
      <c r="GZ17" s="17"/>
      <c r="HA17" s="17"/>
      <c r="HB17" s="17"/>
      <c r="HC17" s="17"/>
      <c r="HD17" s="17"/>
      <c r="HE17" s="17"/>
      <c r="HF17" s="17"/>
      <c r="HG17" s="17"/>
      <c r="HH17" s="17"/>
      <c r="HI17" s="17"/>
      <c r="HJ17" s="17"/>
      <c r="HK17" s="17"/>
      <c r="HL17" s="17"/>
      <c r="HM17" s="17"/>
      <c r="HN17" s="17"/>
      <c r="HO17" s="17"/>
      <c r="HP17" s="17"/>
      <c r="HQ17" s="17"/>
      <c r="HR17" s="17"/>
      <c r="HS17" s="17"/>
      <c r="HT17" s="17"/>
      <c r="HU17" s="17"/>
      <c r="HV17" s="17"/>
      <c r="HW17" s="17"/>
      <c r="HX17" s="17"/>
      <c r="HY17" s="17"/>
      <c r="HZ17" s="17"/>
      <c r="IA17" s="17"/>
      <c r="IB17" s="17"/>
      <c r="IC17" s="17"/>
      <c r="ID17" s="17"/>
      <c r="IE17" s="17"/>
      <c r="IF17" s="17"/>
      <c r="IG17" s="17"/>
      <c r="IH17" s="17"/>
      <c r="II17" s="17"/>
      <c r="IJ17" s="17"/>
      <c r="IK17" s="17"/>
      <c r="IL17" s="17"/>
      <c r="IM17" s="17"/>
      <c r="IN17" s="17"/>
      <c r="IO17" s="17"/>
      <c r="IP17" s="17"/>
      <c r="IQ17" s="17"/>
      <c r="IR17" s="17"/>
      <c r="IS17" s="17"/>
      <c r="IT17" s="17"/>
      <c r="IU17" s="17"/>
      <c r="IV17" s="17"/>
      <c r="IW17" s="17"/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</row>
    <row r="18" spans="1:662" s="123" customFormat="1" ht="22.5" customHeight="1" x14ac:dyDescent="0.25">
      <c r="A18" s="17"/>
      <c r="B18" s="17"/>
      <c r="C18" s="140" t="s">
        <v>137</v>
      </c>
      <c r="D18" s="141"/>
      <c r="E18" s="125"/>
      <c r="F18" s="154"/>
      <c r="G18" s="105"/>
      <c r="H18" s="160"/>
      <c r="I18" s="161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17"/>
      <c r="DW18" s="17"/>
      <c r="DX18" s="17"/>
      <c r="DY18" s="17"/>
      <c r="DZ18" s="17"/>
      <c r="EA18" s="17"/>
      <c r="EB18" s="17"/>
      <c r="EC18" s="17"/>
      <c r="ED18" s="17"/>
      <c r="EE18" s="17"/>
      <c r="EF18" s="17"/>
      <c r="EG18" s="17"/>
      <c r="EH18" s="17"/>
      <c r="EI18" s="17"/>
      <c r="EJ18" s="17"/>
      <c r="EK18" s="17"/>
      <c r="EL18" s="17"/>
      <c r="EM18" s="17"/>
      <c r="EN18" s="17"/>
      <c r="EO18" s="17"/>
      <c r="EP18" s="17"/>
      <c r="EQ18" s="17"/>
      <c r="ER18" s="17"/>
      <c r="ES18" s="17"/>
      <c r="ET18" s="17"/>
      <c r="EU18" s="17"/>
      <c r="EV18" s="17"/>
      <c r="EW18" s="17"/>
      <c r="EX18" s="17"/>
      <c r="EY18" s="17"/>
      <c r="EZ18" s="17"/>
      <c r="FA18" s="17"/>
      <c r="FB18" s="17"/>
      <c r="FC18" s="17"/>
      <c r="FD18" s="17"/>
      <c r="FE18" s="17"/>
      <c r="FF18" s="17"/>
      <c r="FG18" s="17"/>
      <c r="FH18" s="17"/>
      <c r="FI18" s="17"/>
      <c r="FJ18" s="17"/>
      <c r="FK18" s="17"/>
      <c r="FL18" s="17"/>
      <c r="FM18" s="17"/>
      <c r="FN18" s="17"/>
      <c r="FO18" s="17"/>
      <c r="FP18" s="17"/>
      <c r="FQ18" s="17"/>
      <c r="FR18" s="17"/>
      <c r="FS18" s="17"/>
      <c r="FT18" s="17"/>
      <c r="FU18" s="17"/>
      <c r="FV18" s="17"/>
      <c r="FW18" s="17"/>
      <c r="FX18" s="17"/>
      <c r="FY18" s="17"/>
      <c r="FZ18" s="17"/>
      <c r="GA18" s="17"/>
      <c r="GB18" s="17"/>
      <c r="GC18" s="17"/>
      <c r="GD18" s="17"/>
      <c r="GE18" s="17"/>
      <c r="GF18" s="17"/>
      <c r="GG18" s="17"/>
      <c r="GH18" s="17"/>
      <c r="GI18" s="17"/>
      <c r="GJ18" s="17"/>
      <c r="GK18" s="17"/>
      <c r="GL18" s="17"/>
      <c r="GM18" s="17"/>
      <c r="GN18" s="17"/>
      <c r="GO18" s="17"/>
      <c r="GP18" s="17"/>
      <c r="GQ18" s="17"/>
      <c r="GR18" s="17"/>
      <c r="GS18" s="17"/>
      <c r="GT18" s="17"/>
      <c r="GU18" s="17"/>
      <c r="GV18" s="17"/>
      <c r="GW18" s="17"/>
      <c r="GX18" s="17"/>
      <c r="GY18" s="17"/>
      <c r="GZ18" s="17"/>
      <c r="HA18" s="17"/>
      <c r="HB18" s="17"/>
      <c r="HC18" s="17"/>
      <c r="HD18" s="17"/>
      <c r="HE18" s="17"/>
      <c r="HF18" s="17"/>
      <c r="HG18" s="17"/>
      <c r="HH18" s="17"/>
      <c r="HI18" s="17"/>
      <c r="HJ18" s="17"/>
      <c r="HK18" s="17"/>
      <c r="HL18" s="17"/>
      <c r="HM18" s="17"/>
      <c r="HN18" s="17"/>
      <c r="HO18" s="17"/>
      <c r="HP18" s="17"/>
      <c r="HQ18" s="17"/>
      <c r="HR18" s="17"/>
      <c r="HS18" s="17"/>
      <c r="HT18" s="17"/>
      <c r="HU18" s="17"/>
      <c r="HV18" s="17"/>
      <c r="HW18" s="17"/>
      <c r="HX18" s="17"/>
      <c r="HY18" s="17"/>
      <c r="HZ18" s="17"/>
      <c r="IA18" s="17"/>
      <c r="IB18" s="17"/>
      <c r="IC18" s="17"/>
      <c r="ID18" s="17"/>
      <c r="IE18" s="17"/>
      <c r="IF18" s="17"/>
      <c r="IG18" s="17"/>
      <c r="IH18" s="17"/>
      <c r="II18" s="17"/>
      <c r="IJ18" s="17"/>
      <c r="IK18" s="17"/>
      <c r="IL18" s="17"/>
      <c r="IM18" s="17"/>
      <c r="IN18" s="17"/>
      <c r="IO18" s="17"/>
      <c r="IP18" s="17"/>
      <c r="IQ18" s="17"/>
      <c r="IR18" s="17"/>
      <c r="IS18" s="17"/>
      <c r="IT18" s="17"/>
      <c r="IU18" s="17"/>
      <c r="IV18" s="17"/>
      <c r="IW18" s="17"/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</row>
    <row r="19" spans="1:662" s="123" customFormat="1" ht="22.5" customHeight="1" x14ac:dyDescent="0.25">
      <c r="A19" s="17"/>
      <c r="B19" s="17"/>
      <c r="C19" s="140" t="s">
        <v>139</v>
      </c>
      <c r="D19" s="141"/>
      <c r="E19" s="125"/>
      <c r="F19" s="154"/>
      <c r="G19" s="105"/>
      <c r="H19" s="160"/>
      <c r="I19" s="161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17"/>
      <c r="DW19" s="17"/>
      <c r="DX19" s="17"/>
      <c r="DY19" s="17"/>
      <c r="DZ19" s="17"/>
      <c r="EA19" s="17"/>
      <c r="EB19" s="17"/>
      <c r="EC19" s="17"/>
      <c r="ED19" s="17"/>
      <c r="EE19" s="17"/>
      <c r="EF19" s="17"/>
      <c r="EG19" s="17"/>
      <c r="EH19" s="17"/>
      <c r="EI19" s="17"/>
      <c r="EJ19" s="17"/>
      <c r="EK19" s="17"/>
      <c r="EL19" s="17"/>
      <c r="EM19" s="17"/>
      <c r="EN19" s="17"/>
      <c r="EO19" s="17"/>
      <c r="EP19" s="17"/>
      <c r="EQ19" s="17"/>
      <c r="ER19" s="17"/>
      <c r="ES19" s="17"/>
      <c r="ET19" s="17"/>
      <c r="EU19" s="17"/>
      <c r="EV19" s="17"/>
      <c r="EW19" s="17"/>
      <c r="EX19" s="17"/>
      <c r="EY19" s="17"/>
      <c r="EZ19" s="17"/>
      <c r="FA19" s="17"/>
      <c r="FB19" s="17"/>
      <c r="FC19" s="17"/>
      <c r="FD19" s="17"/>
      <c r="FE19" s="17"/>
      <c r="FF19" s="17"/>
      <c r="FG19" s="17"/>
      <c r="FH19" s="17"/>
      <c r="FI19" s="17"/>
      <c r="FJ19" s="17"/>
      <c r="FK19" s="17"/>
      <c r="FL19" s="17"/>
      <c r="FM19" s="17"/>
      <c r="FN19" s="17"/>
      <c r="FO19" s="17"/>
      <c r="FP19" s="17"/>
      <c r="FQ19" s="17"/>
      <c r="FR19" s="17"/>
      <c r="FS19" s="17"/>
      <c r="FT19" s="17"/>
      <c r="FU19" s="17"/>
      <c r="FV19" s="17"/>
      <c r="FW19" s="17"/>
      <c r="FX19" s="17"/>
      <c r="FY19" s="17"/>
      <c r="FZ19" s="17"/>
      <c r="GA19" s="17"/>
      <c r="GB19" s="17"/>
      <c r="GC19" s="17"/>
      <c r="GD19" s="17"/>
      <c r="GE19" s="17"/>
      <c r="GF19" s="17"/>
      <c r="GG19" s="17"/>
      <c r="GH19" s="17"/>
      <c r="GI19" s="17"/>
      <c r="GJ19" s="17"/>
      <c r="GK19" s="17"/>
      <c r="GL19" s="17"/>
      <c r="GM19" s="17"/>
      <c r="GN19" s="17"/>
      <c r="GO19" s="17"/>
      <c r="GP19" s="17"/>
      <c r="GQ19" s="17"/>
      <c r="GR19" s="17"/>
      <c r="GS19" s="17"/>
      <c r="GT19" s="17"/>
      <c r="GU19" s="17"/>
      <c r="GV19" s="17"/>
      <c r="GW19" s="17"/>
      <c r="GX19" s="17"/>
      <c r="GY19" s="17"/>
      <c r="GZ19" s="17"/>
      <c r="HA19" s="17"/>
      <c r="HB19" s="17"/>
      <c r="HC19" s="17"/>
      <c r="HD19" s="17"/>
      <c r="HE19" s="17"/>
      <c r="HF19" s="17"/>
      <c r="HG19" s="17"/>
      <c r="HH19" s="17"/>
      <c r="HI19" s="17"/>
      <c r="HJ19" s="17"/>
      <c r="HK19" s="17"/>
      <c r="HL19" s="17"/>
      <c r="HM19" s="17"/>
      <c r="HN19" s="17"/>
      <c r="HO19" s="17"/>
      <c r="HP19" s="17"/>
      <c r="HQ19" s="17"/>
      <c r="HR19" s="17"/>
      <c r="HS19" s="17"/>
      <c r="HT19" s="17"/>
      <c r="HU19" s="17"/>
      <c r="HV19" s="17"/>
      <c r="HW19" s="17"/>
      <c r="HX19" s="17"/>
      <c r="HY19" s="17"/>
      <c r="HZ19" s="17"/>
      <c r="IA19" s="17"/>
      <c r="IB19" s="17"/>
      <c r="IC19" s="17"/>
      <c r="ID19" s="17"/>
      <c r="IE19" s="17"/>
      <c r="IF19" s="17"/>
      <c r="IG19" s="17"/>
      <c r="IH19" s="17"/>
      <c r="II19" s="17"/>
      <c r="IJ19" s="17"/>
      <c r="IK19" s="17"/>
      <c r="IL19" s="17"/>
      <c r="IM19" s="17"/>
      <c r="IN19" s="17"/>
      <c r="IO19" s="17"/>
      <c r="IP19" s="17"/>
      <c r="IQ19" s="17"/>
      <c r="IR19" s="17"/>
      <c r="IS19" s="17"/>
      <c r="IT19" s="17"/>
      <c r="IU19" s="17"/>
      <c r="IV19" s="17"/>
      <c r="IW19" s="17"/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</row>
    <row r="20" spans="1:662" s="123" customFormat="1" ht="22.5" customHeight="1" x14ac:dyDescent="0.25">
      <c r="A20" s="17"/>
      <c r="B20" s="17"/>
      <c r="C20" s="140" t="s">
        <v>141</v>
      </c>
      <c r="D20" s="141"/>
      <c r="E20" s="125"/>
      <c r="F20" s="154"/>
      <c r="G20" s="105"/>
      <c r="H20" s="160"/>
      <c r="I20" s="161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17"/>
      <c r="DW20" s="17"/>
      <c r="DX20" s="17"/>
      <c r="DY20" s="17"/>
      <c r="DZ20" s="17"/>
      <c r="EA20" s="17"/>
      <c r="EB20" s="17"/>
      <c r="EC20" s="17"/>
      <c r="ED20" s="17"/>
      <c r="EE20" s="17"/>
      <c r="EF20" s="17"/>
      <c r="EG20" s="17"/>
      <c r="EH20" s="17"/>
      <c r="EI20" s="17"/>
      <c r="EJ20" s="17"/>
      <c r="EK20" s="17"/>
      <c r="EL20" s="17"/>
      <c r="EM20" s="17"/>
      <c r="EN20" s="17"/>
      <c r="EO20" s="17"/>
      <c r="EP20" s="17"/>
      <c r="EQ20" s="17"/>
      <c r="ER20" s="17"/>
      <c r="ES20" s="17"/>
      <c r="ET20" s="17"/>
      <c r="EU20" s="17"/>
      <c r="EV20" s="17"/>
      <c r="EW20" s="17"/>
      <c r="EX20" s="17"/>
      <c r="EY20" s="17"/>
      <c r="EZ20" s="17"/>
      <c r="FA20" s="17"/>
      <c r="FB20" s="17"/>
      <c r="FC20" s="17"/>
      <c r="FD20" s="17"/>
      <c r="FE20" s="17"/>
      <c r="FF20" s="17"/>
      <c r="FG20" s="17"/>
      <c r="FH20" s="17"/>
      <c r="FI20" s="17"/>
      <c r="FJ20" s="17"/>
      <c r="FK20" s="17"/>
      <c r="FL20" s="17"/>
      <c r="FM20" s="17"/>
      <c r="FN20" s="17"/>
      <c r="FO20" s="17"/>
      <c r="FP20" s="17"/>
      <c r="FQ20" s="17"/>
      <c r="FR20" s="17"/>
      <c r="FS20" s="17"/>
      <c r="FT20" s="17"/>
      <c r="FU20" s="17"/>
      <c r="FV20" s="17"/>
      <c r="FW20" s="17"/>
      <c r="FX20" s="17"/>
      <c r="FY20" s="17"/>
      <c r="FZ20" s="17"/>
      <c r="GA20" s="17"/>
      <c r="GB20" s="17"/>
      <c r="GC20" s="17"/>
      <c r="GD20" s="17"/>
      <c r="GE20" s="17"/>
      <c r="GF20" s="17"/>
      <c r="GG20" s="17"/>
      <c r="GH20" s="17"/>
      <c r="GI20" s="17"/>
      <c r="GJ20" s="17"/>
      <c r="GK20" s="17"/>
      <c r="GL20" s="17"/>
      <c r="GM20" s="17"/>
      <c r="GN20" s="17"/>
      <c r="GO20" s="17"/>
      <c r="GP20" s="17"/>
      <c r="GQ20" s="17"/>
      <c r="GR20" s="17"/>
      <c r="GS20" s="17"/>
      <c r="GT20" s="17"/>
      <c r="GU20" s="17"/>
      <c r="GV20" s="17"/>
      <c r="GW20" s="17"/>
      <c r="GX20" s="17"/>
      <c r="GY20" s="17"/>
      <c r="GZ20" s="17"/>
      <c r="HA20" s="17"/>
      <c r="HB20" s="17"/>
      <c r="HC20" s="17"/>
      <c r="HD20" s="17"/>
      <c r="HE20" s="17"/>
      <c r="HF20" s="17"/>
      <c r="HG20" s="17"/>
      <c r="HH20" s="17"/>
      <c r="HI20" s="17"/>
      <c r="HJ20" s="17"/>
      <c r="HK20" s="17"/>
      <c r="HL20" s="17"/>
      <c r="HM20" s="17"/>
      <c r="HN20" s="17"/>
      <c r="HO20" s="17"/>
      <c r="HP20" s="17"/>
      <c r="HQ20" s="17"/>
      <c r="HR20" s="17"/>
      <c r="HS20" s="17"/>
      <c r="HT20" s="17"/>
      <c r="HU20" s="17"/>
      <c r="HV20" s="17"/>
      <c r="HW20" s="17"/>
      <c r="HX20" s="17"/>
      <c r="HY20" s="17"/>
      <c r="HZ20" s="17"/>
      <c r="IA20" s="17"/>
      <c r="IB20" s="17"/>
      <c r="IC20" s="17"/>
      <c r="ID20" s="17"/>
      <c r="IE20" s="17"/>
      <c r="IF20" s="17"/>
      <c r="IG20" s="17"/>
      <c r="IH20" s="17"/>
      <c r="II20" s="17"/>
      <c r="IJ20" s="17"/>
      <c r="IK20" s="17"/>
      <c r="IL20" s="17"/>
      <c r="IM20" s="17"/>
      <c r="IN20" s="17"/>
      <c r="IO20" s="17"/>
      <c r="IP20" s="17"/>
      <c r="IQ20" s="17"/>
      <c r="IR20" s="17"/>
      <c r="IS20" s="17"/>
      <c r="IT20" s="17"/>
      <c r="IU20" s="17"/>
      <c r="IV20" s="17"/>
      <c r="IW20" s="17"/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</row>
    <row r="21" spans="1:662" s="123" customFormat="1" ht="22.5" customHeight="1" x14ac:dyDescent="0.25">
      <c r="A21" s="17"/>
      <c r="B21" s="17"/>
      <c r="C21" s="140" t="s">
        <v>9</v>
      </c>
      <c r="D21" s="141"/>
      <c r="E21" s="125"/>
      <c r="F21" s="154"/>
      <c r="G21" s="105"/>
      <c r="H21" s="160"/>
      <c r="I21" s="161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17"/>
      <c r="DW21" s="17"/>
      <c r="DX21" s="17"/>
      <c r="DY21" s="17"/>
      <c r="DZ21" s="17"/>
      <c r="EA21" s="17"/>
      <c r="EB21" s="17"/>
      <c r="EC21" s="17"/>
      <c r="ED21" s="17"/>
      <c r="EE21" s="17"/>
      <c r="EF21" s="17"/>
      <c r="EG21" s="17"/>
      <c r="EH21" s="17"/>
      <c r="EI21" s="17"/>
      <c r="EJ21" s="17"/>
      <c r="EK21" s="17"/>
      <c r="EL21" s="17"/>
      <c r="EM21" s="17"/>
      <c r="EN21" s="17"/>
      <c r="EO21" s="17"/>
      <c r="EP21" s="17"/>
      <c r="EQ21" s="17"/>
      <c r="ER21" s="17"/>
      <c r="ES21" s="17"/>
      <c r="ET21" s="17"/>
      <c r="EU21" s="17"/>
      <c r="EV21" s="17"/>
      <c r="EW21" s="17"/>
      <c r="EX21" s="17"/>
      <c r="EY21" s="17"/>
      <c r="EZ21" s="17"/>
      <c r="FA21" s="17"/>
      <c r="FB21" s="17"/>
      <c r="FC21" s="17"/>
      <c r="FD21" s="17"/>
      <c r="FE21" s="17"/>
      <c r="FF21" s="17"/>
      <c r="FG21" s="17"/>
      <c r="FH21" s="17"/>
      <c r="FI21" s="17"/>
      <c r="FJ21" s="17"/>
      <c r="FK21" s="17"/>
      <c r="FL21" s="17"/>
      <c r="FM21" s="17"/>
      <c r="FN21" s="17"/>
      <c r="FO21" s="17"/>
      <c r="FP21" s="17"/>
      <c r="FQ21" s="17"/>
      <c r="FR21" s="17"/>
      <c r="FS21" s="17"/>
      <c r="FT21" s="17"/>
      <c r="FU21" s="17"/>
      <c r="FV21" s="17"/>
      <c r="FW21" s="17"/>
      <c r="FX21" s="17"/>
      <c r="FY21" s="17"/>
      <c r="FZ21" s="17"/>
      <c r="GA21" s="17"/>
      <c r="GB21" s="17"/>
      <c r="GC21" s="17"/>
      <c r="GD21" s="17"/>
      <c r="GE21" s="17"/>
      <c r="GF21" s="17"/>
      <c r="GG21" s="17"/>
      <c r="GH21" s="17"/>
      <c r="GI21" s="17"/>
      <c r="GJ21" s="17"/>
      <c r="GK21" s="17"/>
      <c r="GL21" s="17"/>
      <c r="GM21" s="17"/>
      <c r="GN21" s="17"/>
      <c r="GO21" s="17"/>
      <c r="GP21" s="17"/>
      <c r="GQ21" s="17"/>
      <c r="GR21" s="17"/>
      <c r="GS21" s="17"/>
      <c r="GT21" s="17"/>
      <c r="GU21" s="17"/>
      <c r="GV21" s="17"/>
      <c r="GW21" s="17"/>
      <c r="GX21" s="17"/>
      <c r="GY21" s="17"/>
      <c r="GZ21" s="17"/>
      <c r="HA21" s="17"/>
      <c r="HB21" s="17"/>
      <c r="HC21" s="17"/>
      <c r="HD21" s="17"/>
      <c r="HE21" s="17"/>
      <c r="HF21" s="17"/>
      <c r="HG21" s="17"/>
      <c r="HH21" s="17"/>
      <c r="HI21" s="17"/>
      <c r="HJ21" s="17"/>
      <c r="HK21" s="17"/>
      <c r="HL21" s="17"/>
      <c r="HM21" s="17"/>
      <c r="HN21" s="17"/>
      <c r="HO21" s="17"/>
      <c r="HP21" s="17"/>
      <c r="HQ21" s="17"/>
      <c r="HR21" s="17"/>
      <c r="HS21" s="17"/>
      <c r="HT21" s="17"/>
      <c r="HU21" s="17"/>
      <c r="HV21" s="17"/>
      <c r="HW21" s="17"/>
      <c r="HX21" s="17"/>
      <c r="HY21" s="17"/>
      <c r="HZ21" s="17"/>
      <c r="IA21" s="17"/>
      <c r="IB21" s="17"/>
      <c r="IC21" s="17"/>
      <c r="ID21" s="17"/>
      <c r="IE21" s="17"/>
      <c r="IF21" s="17"/>
      <c r="IG21" s="17"/>
      <c r="IH21" s="17"/>
      <c r="II21" s="17"/>
      <c r="IJ21" s="17"/>
      <c r="IK21" s="17"/>
      <c r="IL21" s="17"/>
      <c r="IM21" s="17"/>
      <c r="IN21" s="17"/>
      <c r="IO21" s="17"/>
      <c r="IP21" s="17"/>
      <c r="IQ21" s="17"/>
      <c r="IR21" s="17"/>
      <c r="IS21" s="17"/>
      <c r="IT21" s="17"/>
      <c r="IU21" s="17"/>
      <c r="IV21" s="17"/>
      <c r="IW21" s="17"/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</row>
    <row r="22" spans="1:662" s="123" customFormat="1" ht="22.5" customHeight="1" thickBot="1" x14ac:dyDescent="0.3">
      <c r="A22" s="17"/>
      <c r="B22" s="17"/>
      <c r="C22" s="142" t="s">
        <v>142</v>
      </c>
      <c r="D22" s="143"/>
      <c r="E22" s="133"/>
      <c r="F22" s="155"/>
      <c r="G22" s="104"/>
      <c r="H22" s="152"/>
      <c r="I22" s="161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17"/>
      <c r="DW22" s="17"/>
      <c r="DX22" s="17"/>
      <c r="DY22" s="17"/>
      <c r="DZ22" s="17"/>
      <c r="EA22" s="17"/>
      <c r="EB22" s="17"/>
      <c r="EC22" s="17"/>
      <c r="ED22" s="17"/>
      <c r="EE22" s="17"/>
      <c r="EF22" s="17"/>
      <c r="EG22" s="17"/>
      <c r="EH22" s="17"/>
      <c r="EI22" s="17"/>
      <c r="EJ22" s="17"/>
      <c r="EK22" s="17"/>
      <c r="EL22" s="17"/>
      <c r="EM22" s="17"/>
      <c r="EN22" s="17"/>
      <c r="EO22" s="17"/>
      <c r="EP22" s="17"/>
      <c r="EQ22" s="17"/>
      <c r="ER22" s="17"/>
      <c r="ES22" s="17"/>
      <c r="ET22" s="17"/>
      <c r="EU22" s="17"/>
      <c r="EV22" s="17"/>
      <c r="EW22" s="17"/>
      <c r="EX22" s="17"/>
      <c r="EY22" s="17"/>
      <c r="EZ22" s="17"/>
      <c r="FA22" s="17"/>
      <c r="FB22" s="17"/>
      <c r="FC22" s="17"/>
      <c r="FD22" s="17"/>
      <c r="FE22" s="17"/>
      <c r="FF22" s="17"/>
      <c r="FG22" s="17"/>
      <c r="FH22" s="17"/>
      <c r="FI22" s="17"/>
      <c r="FJ22" s="17"/>
      <c r="FK22" s="17"/>
      <c r="FL22" s="17"/>
      <c r="FM22" s="17"/>
      <c r="FN22" s="17"/>
      <c r="FO22" s="17"/>
      <c r="FP22" s="17"/>
      <c r="FQ22" s="17"/>
      <c r="FR22" s="17"/>
      <c r="FS22" s="17"/>
      <c r="FT22" s="17"/>
      <c r="FU22" s="17"/>
      <c r="FV22" s="17"/>
      <c r="FW22" s="17"/>
      <c r="FX22" s="17"/>
      <c r="FY22" s="17"/>
      <c r="FZ22" s="17"/>
      <c r="GA22" s="17"/>
      <c r="GB22" s="17"/>
      <c r="GC22" s="17"/>
      <c r="GD22" s="17"/>
      <c r="GE22" s="17"/>
      <c r="GF22" s="17"/>
      <c r="GG22" s="17"/>
      <c r="GH22" s="17"/>
      <c r="GI22" s="17"/>
      <c r="GJ22" s="17"/>
      <c r="GK22" s="17"/>
      <c r="GL22" s="17"/>
      <c r="GM22" s="17"/>
      <c r="GN22" s="17"/>
      <c r="GO22" s="17"/>
      <c r="GP22" s="17"/>
      <c r="GQ22" s="17"/>
      <c r="GR22" s="17"/>
      <c r="GS22" s="17"/>
      <c r="GT22" s="17"/>
      <c r="GU22" s="17"/>
      <c r="GV22" s="17"/>
      <c r="GW22" s="17"/>
      <c r="GX22" s="17"/>
      <c r="GY22" s="17"/>
      <c r="GZ22" s="17"/>
      <c r="HA22" s="17"/>
      <c r="HB22" s="17"/>
      <c r="HC22" s="17"/>
      <c r="HD22" s="17"/>
      <c r="HE22" s="17"/>
      <c r="HF22" s="17"/>
      <c r="HG22" s="17"/>
      <c r="HH22" s="17"/>
      <c r="HI22" s="17"/>
      <c r="HJ22" s="17"/>
      <c r="HK22" s="17"/>
      <c r="HL22" s="17"/>
      <c r="HM22" s="17"/>
      <c r="HN22" s="17"/>
      <c r="HO22" s="17"/>
      <c r="HP22" s="17"/>
      <c r="HQ22" s="17"/>
      <c r="HR22" s="17"/>
      <c r="HS22" s="17"/>
      <c r="HT22" s="17"/>
      <c r="HU22" s="17"/>
      <c r="HV22" s="17"/>
      <c r="HW22" s="17"/>
      <c r="HX22" s="17"/>
      <c r="HY22" s="17"/>
      <c r="HZ22" s="17"/>
      <c r="IA22" s="17"/>
      <c r="IB22" s="17"/>
      <c r="IC22" s="17"/>
      <c r="ID22" s="17"/>
      <c r="IE22" s="17"/>
      <c r="IF22" s="17"/>
      <c r="IG22" s="17"/>
      <c r="IH22" s="17"/>
      <c r="II22" s="17"/>
      <c r="IJ22" s="17"/>
      <c r="IK22" s="17"/>
      <c r="IL22" s="17"/>
      <c r="IM22" s="17"/>
      <c r="IN22" s="17"/>
      <c r="IO22" s="17"/>
      <c r="IP22" s="17"/>
      <c r="IQ22" s="17"/>
      <c r="IR22" s="17"/>
      <c r="IS22" s="17"/>
      <c r="IT22" s="17"/>
      <c r="IU22" s="17"/>
      <c r="IV22" s="17"/>
      <c r="IW22" s="17"/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</row>
    <row r="23" spans="1:662" s="123" customFormat="1" ht="22.5" customHeight="1" thickBot="1" x14ac:dyDescent="0.3">
      <c r="A23" s="17"/>
      <c r="B23" s="17"/>
      <c r="C23" s="144" t="s">
        <v>322</v>
      </c>
      <c r="D23" s="128" t="s">
        <v>333</v>
      </c>
      <c r="E23" s="129" t="s">
        <v>334</v>
      </c>
      <c r="F23" s="155"/>
      <c r="G23" s="104"/>
      <c r="H23" s="152"/>
      <c r="I23" s="161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17"/>
      <c r="DW23" s="17"/>
      <c r="DX23" s="17"/>
      <c r="DY23" s="17"/>
      <c r="DZ23" s="17"/>
      <c r="EA23" s="17"/>
      <c r="EB23" s="17"/>
      <c r="EC23" s="17"/>
      <c r="ED23" s="17"/>
      <c r="EE23" s="17"/>
      <c r="EF23" s="17"/>
      <c r="EG23" s="17"/>
      <c r="EH23" s="17"/>
      <c r="EI23" s="17"/>
      <c r="EJ23" s="17"/>
      <c r="EK23" s="17"/>
      <c r="EL23" s="17"/>
      <c r="EM23" s="17"/>
      <c r="EN23" s="17"/>
      <c r="EO23" s="17"/>
      <c r="EP23" s="17"/>
      <c r="EQ23" s="17"/>
      <c r="ER23" s="17"/>
      <c r="ES23" s="17"/>
      <c r="ET23" s="17"/>
      <c r="EU23" s="17"/>
      <c r="EV23" s="17"/>
      <c r="EW23" s="17"/>
      <c r="EX23" s="17"/>
      <c r="EY23" s="17"/>
      <c r="EZ23" s="17"/>
      <c r="FA23" s="17"/>
      <c r="FB23" s="17"/>
      <c r="FC23" s="17"/>
      <c r="FD23" s="17"/>
      <c r="FE23" s="17"/>
      <c r="FF23" s="17"/>
      <c r="FG23" s="17"/>
      <c r="FH23" s="17"/>
      <c r="FI23" s="17"/>
      <c r="FJ23" s="17"/>
      <c r="FK23" s="17"/>
      <c r="FL23" s="17"/>
      <c r="FM23" s="17"/>
      <c r="FN23" s="17"/>
      <c r="FO23" s="17"/>
      <c r="FP23" s="17"/>
      <c r="FQ23" s="17"/>
      <c r="FR23" s="17"/>
      <c r="FS23" s="17"/>
      <c r="FT23" s="17"/>
      <c r="FU23" s="17"/>
      <c r="FV23" s="17"/>
      <c r="FW23" s="17"/>
      <c r="FX23" s="17"/>
      <c r="FY23" s="17"/>
      <c r="FZ23" s="17"/>
      <c r="GA23" s="17"/>
      <c r="GB23" s="17"/>
      <c r="GC23" s="17"/>
      <c r="GD23" s="17"/>
      <c r="GE23" s="17"/>
      <c r="GF23" s="17"/>
      <c r="GG23" s="17"/>
      <c r="GH23" s="17"/>
      <c r="GI23" s="17"/>
      <c r="GJ23" s="17"/>
      <c r="GK23" s="17"/>
      <c r="GL23" s="17"/>
      <c r="GM23" s="17"/>
      <c r="GN23" s="17"/>
      <c r="GO23" s="17"/>
      <c r="GP23" s="17"/>
      <c r="GQ23" s="17"/>
      <c r="GR23" s="17"/>
      <c r="GS23" s="17"/>
      <c r="GT23" s="17"/>
      <c r="GU23" s="17"/>
      <c r="GV23" s="17"/>
      <c r="GW23" s="17"/>
      <c r="GX23" s="17"/>
      <c r="GY23" s="17"/>
      <c r="GZ23" s="17"/>
      <c r="HA23" s="17"/>
      <c r="HB23" s="17"/>
      <c r="HC23" s="17"/>
      <c r="HD23" s="17"/>
      <c r="HE23" s="17"/>
      <c r="HF23" s="17"/>
      <c r="HG23" s="17"/>
      <c r="HH23" s="17"/>
      <c r="HI23" s="17"/>
      <c r="HJ23" s="17"/>
      <c r="HK23" s="17"/>
      <c r="HL23" s="17"/>
      <c r="HM23" s="17"/>
      <c r="HN23" s="17"/>
      <c r="HO23" s="17"/>
      <c r="HP23" s="17"/>
      <c r="HQ23" s="17"/>
      <c r="HR23" s="17"/>
      <c r="HS23" s="17"/>
      <c r="HT23" s="17"/>
      <c r="HU23" s="17"/>
      <c r="HV23" s="17"/>
      <c r="HW23" s="17"/>
      <c r="HX23" s="17"/>
      <c r="HY23" s="17"/>
      <c r="HZ23" s="17"/>
      <c r="IA23" s="17"/>
      <c r="IB23" s="17"/>
      <c r="IC23" s="17"/>
      <c r="ID23" s="17"/>
      <c r="IE23" s="17"/>
      <c r="IF23" s="17"/>
      <c r="IG23" s="17"/>
      <c r="IH23" s="17"/>
      <c r="II23" s="17"/>
      <c r="IJ23" s="17"/>
      <c r="IK23" s="17"/>
      <c r="IL23" s="17"/>
      <c r="IM23" s="17"/>
      <c r="IN23" s="17"/>
      <c r="IO23" s="17"/>
      <c r="IP23" s="17"/>
      <c r="IQ23" s="17"/>
      <c r="IR23" s="17"/>
      <c r="IS23" s="17"/>
      <c r="IT23" s="17"/>
      <c r="IU23" s="17"/>
      <c r="IV23" s="17"/>
      <c r="IW23" s="17"/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</row>
    <row r="24" spans="1:662" s="123" customFormat="1" ht="22.5" customHeight="1" x14ac:dyDescent="0.25">
      <c r="A24" s="17"/>
      <c r="B24" s="17"/>
      <c r="C24" s="138" t="s">
        <v>325</v>
      </c>
      <c r="D24" s="139"/>
      <c r="E24" s="132"/>
      <c r="F24" s="154"/>
      <c r="G24" s="105"/>
      <c r="H24" s="160"/>
      <c r="I24" s="161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17"/>
      <c r="DW24" s="17"/>
      <c r="DX24" s="17"/>
      <c r="DY24" s="17"/>
      <c r="DZ24" s="17"/>
      <c r="EA24" s="17"/>
      <c r="EB24" s="17"/>
      <c r="EC24" s="17"/>
      <c r="ED24" s="17"/>
      <c r="EE24" s="17"/>
      <c r="EF24" s="17"/>
      <c r="EG24" s="17"/>
      <c r="EH24" s="17"/>
      <c r="EI24" s="17"/>
      <c r="EJ24" s="17"/>
      <c r="EK24" s="17"/>
      <c r="EL24" s="17"/>
      <c r="EM24" s="17"/>
      <c r="EN24" s="17"/>
      <c r="EO24" s="17"/>
      <c r="EP24" s="17"/>
      <c r="EQ24" s="17"/>
      <c r="ER24" s="17"/>
      <c r="ES24" s="17"/>
      <c r="ET24" s="17"/>
      <c r="EU24" s="17"/>
      <c r="EV24" s="17"/>
      <c r="EW24" s="17"/>
      <c r="EX24" s="17"/>
      <c r="EY24" s="17"/>
      <c r="EZ24" s="17"/>
      <c r="FA24" s="17"/>
      <c r="FB24" s="17"/>
      <c r="FC24" s="17"/>
      <c r="FD24" s="17"/>
      <c r="FE24" s="17"/>
      <c r="FF24" s="17"/>
      <c r="FG24" s="17"/>
      <c r="FH24" s="17"/>
      <c r="FI24" s="17"/>
      <c r="FJ24" s="17"/>
      <c r="FK24" s="17"/>
      <c r="FL24" s="17"/>
      <c r="FM24" s="17"/>
      <c r="FN24" s="17"/>
      <c r="FO24" s="17"/>
      <c r="FP24" s="17"/>
      <c r="FQ24" s="17"/>
      <c r="FR24" s="17"/>
      <c r="FS24" s="17"/>
      <c r="FT24" s="17"/>
      <c r="FU24" s="17"/>
      <c r="FV24" s="17"/>
      <c r="FW24" s="17"/>
      <c r="FX24" s="17"/>
      <c r="FY24" s="17"/>
      <c r="FZ24" s="17"/>
      <c r="GA24" s="17"/>
      <c r="GB24" s="17"/>
      <c r="GC24" s="17"/>
      <c r="GD24" s="17"/>
      <c r="GE24" s="17"/>
      <c r="GF24" s="17"/>
      <c r="GG24" s="17"/>
      <c r="GH24" s="17"/>
      <c r="GI24" s="17"/>
      <c r="GJ24" s="17"/>
      <c r="GK24" s="17"/>
      <c r="GL24" s="17"/>
      <c r="GM24" s="17"/>
      <c r="GN24" s="17"/>
      <c r="GO24" s="17"/>
      <c r="GP24" s="17"/>
      <c r="GQ24" s="17"/>
      <c r="GR24" s="17"/>
      <c r="GS24" s="17"/>
      <c r="GT24" s="17"/>
      <c r="GU24" s="17"/>
      <c r="GV24" s="17"/>
      <c r="GW24" s="17"/>
      <c r="GX24" s="17"/>
      <c r="GY24" s="17"/>
      <c r="GZ24" s="17"/>
      <c r="HA24" s="17"/>
      <c r="HB24" s="17"/>
      <c r="HC24" s="17"/>
      <c r="HD24" s="17"/>
      <c r="HE24" s="17"/>
      <c r="HF24" s="17"/>
      <c r="HG24" s="17"/>
      <c r="HH24" s="17"/>
      <c r="HI24" s="17"/>
      <c r="HJ24" s="17"/>
      <c r="HK24" s="17"/>
      <c r="HL24" s="17"/>
      <c r="HM24" s="17"/>
      <c r="HN24" s="17"/>
      <c r="HO24" s="17"/>
      <c r="HP24" s="17"/>
      <c r="HQ24" s="17"/>
      <c r="HR24" s="17"/>
      <c r="HS24" s="17"/>
      <c r="HT24" s="17"/>
      <c r="HU24" s="17"/>
      <c r="HV24" s="17"/>
      <c r="HW24" s="17"/>
      <c r="HX24" s="17"/>
      <c r="HY24" s="17"/>
      <c r="HZ24" s="17"/>
      <c r="IA24" s="17"/>
      <c r="IB24" s="17"/>
      <c r="IC24" s="17"/>
      <c r="ID24" s="17"/>
      <c r="IE24" s="17"/>
      <c r="IF24" s="17"/>
      <c r="IG24" s="17"/>
      <c r="IH24" s="17"/>
      <c r="II24" s="17"/>
      <c r="IJ24" s="17"/>
      <c r="IK24" s="17"/>
      <c r="IL24" s="17"/>
      <c r="IM24" s="17"/>
      <c r="IN24" s="17"/>
      <c r="IO24" s="17"/>
      <c r="IP24" s="17"/>
      <c r="IQ24" s="17"/>
      <c r="IR24" s="17"/>
      <c r="IS24" s="17"/>
      <c r="IT24" s="17"/>
      <c r="IU24" s="17"/>
      <c r="IV24" s="17"/>
      <c r="IW24" s="17"/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  <c r="WD24" s="17"/>
      <c r="WE24" s="17"/>
      <c r="WF24" s="17"/>
      <c r="WG24" s="17"/>
      <c r="WH24" s="17"/>
      <c r="WI24" s="17"/>
      <c r="WJ24" s="17"/>
      <c r="WK24" s="17"/>
      <c r="WL24" s="17"/>
      <c r="WM24" s="17"/>
      <c r="WN24" s="17"/>
      <c r="WO24" s="17"/>
      <c r="WP24" s="17"/>
      <c r="WQ24" s="17"/>
      <c r="WR24" s="17"/>
      <c r="WS24" s="17"/>
      <c r="WT24" s="17"/>
      <c r="WU24" s="17"/>
      <c r="WV24" s="17"/>
      <c r="WW24" s="17"/>
      <c r="WX24" s="17"/>
      <c r="WY24" s="17"/>
      <c r="WZ24" s="17"/>
      <c r="XA24" s="17"/>
      <c r="XB24" s="17"/>
      <c r="XC24" s="17"/>
      <c r="XD24" s="17"/>
      <c r="XE24" s="17"/>
      <c r="XF24" s="17"/>
      <c r="XG24" s="17"/>
      <c r="XH24" s="17"/>
      <c r="XI24" s="17"/>
      <c r="XJ24" s="17"/>
      <c r="XK24" s="17"/>
      <c r="XL24" s="17"/>
      <c r="XM24" s="17"/>
      <c r="XN24" s="17"/>
      <c r="XO24" s="17"/>
      <c r="XP24" s="17"/>
      <c r="XQ24" s="17"/>
      <c r="XR24" s="17"/>
      <c r="XS24" s="17"/>
      <c r="XT24" s="17"/>
      <c r="XU24" s="17"/>
      <c r="XV24" s="17"/>
      <c r="XW24" s="17"/>
      <c r="XX24" s="17"/>
      <c r="XY24" s="17"/>
      <c r="XZ24" s="17"/>
      <c r="YA24" s="17"/>
      <c r="YB24" s="17"/>
      <c r="YC24" s="17"/>
      <c r="YD24" s="17"/>
      <c r="YE24" s="17"/>
      <c r="YF24" s="17"/>
      <c r="YG24" s="17"/>
      <c r="YH24" s="17"/>
      <c r="YI24" s="17"/>
      <c r="YJ24" s="17"/>
      <c r="YK24" s="17"/>
      <c r="YL24" s="17"/>
    </row>
    <row r="25" spans="1:662" s="123" customFormat="1" ht="22.5" customHeight="1" x14ac:dyDescent="0.25">
      <c r="A25" s="17"/>
      <c r="B25" s="17"/>
      <c r="C25" s="140" t="s">
        <v>326</v>
      </c>
      <c r="D25" s="141"/>
      <c r="E25" s="125"/>
      <c r="F25" s="154"/>
      <c r="G25" s="105"/>
      <c r="H25" s="160"/>
      <c r="I25" s="161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17"/>
      <c r="DW25" s="17"/>
      <c r="DX25" s="17"/>
      <c r="DY25" s="17"/>
      <c r="DZ25" s="17"/>
      <c r="EA25" s="17"/>
      <c r="EB25" s="17"/>
      <c r="EC25" s="17"/>
      <c r="ED25" s="17"/>
      <c r="EE25" s="17"/>
      <c r="EF25" s="17"/>
      <c r="EG25" s="17"/>
      <c r="EH25" s="17"/>
      <c r="EI25" s="17"/>
      <c r="EJ25" s="17"/>
      <c r="EK25" s="17"/>
      <c r="EL25" s="17"/>
      <c r="EM25" s="17"/>
      <c r="EN25" s="17"/>
      <c r="EO25" s="17"/>
      <c r="EP25" s="17"/>
      <c r="EQ25" s="17"/>
      <c r="ER25" s="17"/>
      <c r="ES25" s="17"/>
      <c r="ET25" s="17"/>
      <c r="EU25" s="17"/>
      <c r="EV25" s="17"/>
      <c r="EW25" s="17"/>
      <c r="EX25" s="17"/>
      <c r="EY25" s="17"/>
      <c r="EZ25" s="17"/>
      <c r="FA25" s="17"/>
      <c r="FB25" s="17"/>
      <c r="FC25" s="17"/>
      <c r="FD25" s="17"/>
      <c r="FE25" s="17"/>
      <c r="FF25" s="17"/>
      <c r="FG25" s="17"/>
      <c r="FH25" s="17"/>
      <c r="FI25" s="17"/>
      <c r="FJ25" s="17"/>
      <c r="FK25" s="17"/>
      <c r="FL25" s="17"/>
      <c r="FM25" s="17"/>
      <c r="FN25" s="17"/>
      <c r="FO25" s="17"/>
      <c r="FP25" s="17"/>
      <c r="FQ25" s="17"/>
      <c r="FR25" s="17"/>
      <c r="FS25" s="17"/>
      <c r="FT25" s="17"/>
      <c r="FU25" s="17"/>
      <c r="FV25" s="17"/>
      <c r="FW25" s="17"/>
      <c r="FX25" s="17"/>
      <c r="FY25" s="17"/>
      <c r="FZ25" s="17"/>
      <c r="GA25" s="17"/>
      <c r="GB25" s="17"/>
      <c r="GC25" s="17"/>
      <c r="GD25" s="17"/>
      <c r="GE25" s="17"/>
      <c r="GF25" s="17"/>
      <c r="GG25" s="17"/>
      <c r="GH25" s="17"/>
      <c r="GI25" s="17"/>
      <c r="GJ25" s="17"/>
      <c r="GK25" s="17"/>
      <c r="GL25" s="17"/>
      <c r="GM25" s="17"/>
      <c r="GN25" s="17"/>
      <c r="GO25" s="17"/>
      <c r="GP25" s="17"/>
      <c r="GQ25" s="17"/>
      <c r="GR25" s="17"/>
      <c r="GS25" s="17"/>
      <c r="GT25" s="17"/>
      <c r="GU25" s="17"/>
      <c r="GV25" s="17"/>
      <c r="GW25" s="17"/>
      <c r="GX25" s="17"/>
      <c r="GY25" s="17"/>
      <c r="GZ25" s="17"/>
      <c r="HA25" s="17"/>
      <c r="HB25" s="17"/>
      <c r="HC25" s="17"/>
      <c r="HD25" s="17"/>
      <c r="HE25" s="17"/>
      <c r="HF25" s="17"/>
      <c r="HG25" s="17"/>
      <c r="HH25" s="17"/>
      <c r="HI25" s="17"/>
      <c r="HJ25" s="17"/>
      <c r="HK25" s="17"/>
      <c r="HL25" s="17"/>
      <c r="HM25" s="17"/>
      <c r="HN25" s="17"/>
      <c r="HO25" s="17"/>
      <c r="HP25" s="17"/>
      <c r="HQ25" s="17"/>
      <c r="HR25" s="17"/>
      <c r="HS25" s="17"/>
      <c r="HT25" s="17"/>
      <c r="HU25" s="17"/>
      <c r="HV25" s="17"/>
      <c r="HW25" s="17"/>
      <c r="HX25" s="17"/>
      <c r="HY25" s="17"/>
      <c r="HZ25" s="17"/>
      <c r="IA25" s="17"/>
      <c r="IB25" s="17"/>
      <c r="IC25" s="17"/>
      <c r="ID25" s="17"/>
      <c r="IE25" s="17"/>
      <c r="IF25" s="17"/>
      <c r="IG25" s="17"/>
      <c r="IH25" s="17"/>
      <c r="II25" s="17"/>
      <c r="IJ25" s="17"/>
      <c r="IK25" s="17"/>
      <c r="IL25" s="17"/>
      <c r="IM25" s="17"/>
      <c r="IN25" s="17"/>
      <c r="IO25" s="17"/>
      <c r="IP25" s="17"/>
      <c r="IQ25" s="17"/>
      <c r="IR25" s="17"/>
      <c r="IS25" s="17"/>
      <c r="IT25" s="17"/>
      <c r="IU25" s="17"/>
      <c r="IV25" s="17"/>
      <c r="IW25" s="17"/>
      <c r="IX25" s="17"/>
      <c r="IY25" s="17"/>
      <c r="IZ25" s="17"/>
      <c r="JA25" s="17"/>
      <c r="JB25" s="17"/>
      <c r="JC25" s="17"/>
      <c r="JD25" s="17"/>
      <c r="JE25" s="17"/>
      <c r="JF25" s="17"/>
      <c r="JG25" s="17"/>
      <c r="JH25" s="17"/>
      <c r="JI25" s="17"/>
      <c r="JJ25" s="17"/>
      <c r="JK25" s="17"/>
      <c r="JL25" s="17"/>
      <c r="JM25" s="17"/>
      <c r="JN25" s="17"/>
      <c r="JO25" s="17"/>
      <c r="JP25" s="17"/>
      <c r="JQ25" s="17"/>
      <c r="JR25" s="17"/>
      <c r="JS25" s="17"/>
      <c r="JT25" s="17"/>
      <c r="JU25" s="17"/>
      <c r="JV25" s="17"/>
      <c r="JW25" s="17"/>
      <c r="JX25" s="17"/>
      <c r="JY25" s="17"/>
      <c r="JZ25" s="17"/>
      <c r="KA25" s="17"/>
      <c r="KB25" s="17"/>
      <c r="KC25" s="17"/>
      <c r="KD25" s="17"/>
      <c r="KE25" s="17"/>
      <c r="KF25" s="17"/>
      <c r="KG25" s="17"/>
      <c r="KH25" s="17"/>
      <c r="KI25" s="17"/>
      <c r="KJ25" s="17"/>
      <c r="KK25" s="17"/>
      <c r="KL25" s="17"/>
      <c r="KM25" s="17"/>
      <c r="KN25" s="17"/>
      <c r="KO25" s="17"/>
      <c r="KP25" s="17"/>
      <c r="KQ25" s="17"/>
      <c r="KR25" s="17"/>
      <c r="KS25" s="17"/>
      <c r="KT25" s="17"/>
      <c r="KU25" s="17"/>
      <c r="KV25" s="17"/>
      <c r="KW25" s="17"/>
      <c r="KX25" s="17"/>
      <c r="KY25" s="17"/>
      <c r="KZ25" s="17"/>
      <c r="LA25" s="17"/>
      <c r="LB25" s="17"/>
      <c r="LC25" s="17"/>
      <c r="LD25" s="17"/>
      <c r="LE25" s="17"/>
      <c r="LF25" s="17"/>
      <c r="LG25" s="17"/>
      <c r="LH25" s="17"/>
      <c r="LI25" s="17"/>
      <c r="LJ25" s="17"/>
      <c r="LK25" s="17"/>
      <c r="LL25" s="17"/>
      <c r="LM25" s="17"/>
      <c r="LN25" s="17"/>
      <c r="LO25" s="17"/>
      <c r="LP25" s="17"/>
      <c r="LQ25" s="17"/>
      <c r="LR25" s="17"/>
      <c r="LS25" s="17"/>
      <c r="LT25" s="17"/>
      <c r="LU25" s="17"/>
      <c r="LV25" s="17"/>
      <c r="LW25" s="17"/>
      <c r="LX25" s="17"/>
      <c r="LY25" s="17"/>
      <c r="LZ25" s="17"/>
      <c r="MA25" s="17"/>
      <c r="MB25" s="17"/>
      <c r="MC25" s="17"/>
      <c r="MD25" s="17"/>
      <c r="ME25" s="17"/>
      <c r="MF25" s="17"/>
      <c r="MG25" s="17"/>
      <c r="MH25" s="17"/>
      <c r="MI25" s="17"/>
      <c r="MJ25" s="17"/>
      <c r="MK25" s="17"/>
      <c r="ML25" s="17"/>
      <c r="MM25" s="17"/>
      <c r="MN25" s="17"/>
      <c r="MO25" s="17"/>
      <c r="MP25" s="17"/>
      <c r="MQ25" s="17"/>
      <c r="MR25" s="17"/>
      <c r="MS25" s="17"/>
      <c r="MT25" s="17"/>
      <c r="MU25" s="17"/>
      <c r="MV25" s="17"/>
      <c r="MW25" s="17"/>
      <c r="MX25" s="17"/>
      <c r="MY25" s="17"/>
      <c r="MZ25" s="17"/>
      <c r="NA25" s="17"/>
      <c r="NB25" s="17"/>
      <c r="NC25" s="17"/>
      <c r="ND25" s="17"/>
      <c r="NE25" s="17"/>
      <c r="NF25" s="17"/>
      <c r="NG25" s="17"/>
      <c r="NH25" s="17"/>
      <c r="NI25" s="17"/>
      <c r="NJ25" s="17"/>
      <c r="NK25" s="17"/>
      <c r="NL25" s="17"/>
      <c r="NM25" s="17"/>
      <c r="NN25" s="17"/>
      <c r="NO25" s="17"/>
      <c r="NP25" s="17"/>
      <c r="NQ25" s="17"/>
      <c r="NR25" s="17"/>
      <c r="NS25" s="17"/>
      <c r="NT25" s="17"/>
      <c r="NU25" s="17"/>
      <c r="NV25" s="17"/>
      <c r="NW25" s="17"/>
      <c r="NX25" s="17"/>
      <c r="NY25" s="17"/>
      <c r="NZ25" s="17"/>
      <c r="OA25" s="17"/>
      <c r="OB25" s="17"/>
      <c r="OC25" s="17"/>
      <c r="OD25" s="17"/>
      <c r="OE25" s="17"/>
      <c r="OF25" s="17"/>
      <c r="OG25" s="17"/>
      <c r="OH25" s="17"/>
      <c r="OI25" s="17"/>
      <c r="OJ25" s="17"/>
      <c r="OK25" s="17"/>
      <c r="OL25" s="17"/>
      <c r="OM25" s="17"/>
      <c r="ON25" s="17"/>
      <c r="OO25" s="17"/>
      <c r="OP25" s="17"/>
      <c r="OQ25" s="17"/>
      <c r="OR25" s="17"/>
      <c r="OS25" s="17"/>
      <c r="OT25" s="17"/>
      <c r="OU25" s="17"/>
      <c r="OV25" s="17"/>
      <c r="OW25" s="17"/>
      <c r="OX25" s="17"/>
      <c r="OY25" s="17"/>
      <c r="OZ25" s="17"/>
      <c r="PA25" s="17"/>
      <c r="PB25" s="17"/>
      <c r="PC25" s="17"/>
      <c r="PD25" s="17"/>
      <c r="PE25" s="17"/>
      <c r="PF25" s="17"/>
      <c r="PG25" s="17"/>
      <c r="PH25" s="17"/>
      <c r="PI25" s="17"/>
      <c r="PJ25" s="17"/>
      <c r="PK25" s="17"/>
      <c r="PL25" s="17"/>
      <c r="PM25" s="17"/>
      <c r="PN25" s="17"/>
      <c r="PO25" s="17"/>
      <c r="PP25" s="17"/>
      <c r="PQ25" s="17"/>
      <c r="PR25" s="17"/>
      <c r="PS25" s="17"/>
      <c r="PT25" s="17"/>
      <c r="PU25" s="17"/>
      <c r="PV25" s="17"/>
      <c r="PW25" s="17"/>
      <c r="PX25" s="17"/>
      <c r="PY25" s="17"/>
      <c r="PZ25" s="17"/>
      <c r="QA25" s="17"/>
      <c r="QB25" s="17"/>
      <c r="QC25" s="17"/>
      <c r="QD25" s="17"/>
      <c r="QE25" s="17"/>
      <c r="QF25" s="17"/>
      <c r="QG25" s="17"/>
      <c r="QH25" s="17"/>
      <c r="QI25" s="17"/>
      <c r="QJ25" s="17"/>
      <c r="QK25" s="17"/>
      <c r="QL25" s="17"/>
      <c r="QM25" s="17"/>
      <c r="QN25" s="17"/>
      <c r="QO25" s="17"/>
      <c r="QP25" s="17"/>
      <c r="QQ25" s="17"/>
      <c r="QR25" s="17"/>
      <c r="QS25" s="17"/>
      <c r="QT25" s="17"/>
      <c r="QU25" s="17"/>
      <c r="QV25" s="17"/>
      <c r="QW25" s="17"/>
      <c r="QX25" s="17"/>
      <c r="QY25" s="17"/>
      <c r="QZ25" s="17"/>
      <c r="RA25" s="17"/>
      <c r="RB25" s="17"/>
      <c r="RC25" s="17"/>
      <c r="RD25" s="17"/>
      <c r="RE25" s="17"/>
      <c r="RF25" s="17"/>
      <c r="RG25" s="17"/>
      <c r="RH25" s="17"/>
      <c r="RI25" s="17"/>
      <c r="RJ25" s="17"/>
      <c r="RK25" s="17"/>
      <c r="RL25" s="17"/>
      <c r="RM25" s="17"/>
      <c r="RN25" s="17"/>
      <c r="RO25" s="17"/>
      <c r="RP25" s="17"/>
      <c r="RQ25" s="17"/>
      <c r="RR25" s="17"/>
      <c r="RS25" s="17"/>
      <c r="RT25" s="17"/>
      <c r="RU25" s="17"/>
      <c r="RV25" s="17"/>
      <c r="RW25" s="17"/>
      <c r="RX25" s="17"/>
      <c r="RY25" s="17"/>
      <c r="RZ25" s="17"/>
      <c r="SA25" s="17"/>
      <c r="SB25" s="17"/>
      <c r="SC25" s="17"/>
      <c r="SD25" s="17"/>
      <c r="SE25" s="17"/>
      <c r="SF25" s="17"/>
      <c r="SG25" s="17"/>
      <c r="SH25" s="17"/>
      <c r="SI25" s="17"/>
      <c r="SJ25" s="17"/>
      <c r="SK25" s="17"/>
      <c r="SL25" s="17"/>
      <c r="SM25" s="17"/>
      <c r="SN25" s="17"/>
      <c r="SO25" s="17"/>
      <c r="SP25" s="17"/>
      <c r="SQ25" s="17"/>
      <c r="SR25" s="17"/>
      <c r="SS25" s="17"/>
      <c r="ST25" s="17"/>
      <c r="SU25" s="17"/>
      <c r="SV25" s="17"/>
      <c r="SW25" s="17"/>
      <c r="SX25" s="17"/>
      <c r="SY25" s="17"/>
      <c r="SZ25" s="17"/>
      <c r="TA25" s="17"/>
      <c r="TB25" s="17"/>
      <c r="TC25" s="17"/>
      <c r="TD25" s="17"/>
      <c r="TE25" s="17"/>
      <c r="TF25" s="17"/>
      <c r="TG25" s="17"/>
      <c r="TH25" s="17"/>
      <c r="TI25" s="17"/>
      <c r="TJ25" s="17"/>
      <c r="TK25" s="17"/>
      <c r="TL25" s="17"/>
      <c r="TM25" s="17"/>
      <c r="TN25" s="17"/>
      <c r="TO25" s="17"/>
      <c r="TP25" s="17"/>
      <c r="TQ25" s="17"/>
      <c r="TR25" s="17"/>
      <c r="TS25" s="17"/>
      <c r="TT25" s="17"/>
      <c r="TU25" s="17"/>
      <c r="TV25" s="17"/>
      <c r="TW25" s="17"/>
      <c r="TX25" s="17"/>
      <c r="TY25" s="17"/>
      <c r="TZ25" s="17"/>
      <c r="UA25" s="17"/>
      <c r="UB25" s="17"/>
      <c r="UC25" s="17"/>
      <c r="UD25" s="17"/>
      <c r="UE25" s="17"/>
      <c r="UF25" s="17"/>
      <c r="UG25" s="17"/>
      <c r="UH25" s="17"/>
      <c r="UI25" s="17"/>
      <c r="UJ25" s="17"/>
      <c r="UK25" s="17"/>
      <c r="UL25" s="17"/>
      <c r="UM25" s="17"/>
      <c r="UN25" s="17"/>
      <c r="UO25" s="17"/>
      <c r="UP25" s="17"/>
      <c r="UQ25" s="17"/>
      <c r="UR25" s="17"/>
      <c r="US25" s="17"/>
      <c r="UT25" s="17"/>
      <c r="UU25" s="17"/>
      <c r="UV25" s="17"/>
      <c r="UW25" s="17"/>
      <c r="UX25" s="17"/>
      <c r="UY25" s="17"/>
      <c r="UZ25" s="17"/>
      <c r="VA25" s="17"/>
      <c r="VB25" s="17"/>
      <c r="VC25" s="17"/>
      <c r="VD25" s="17"/>
      <c r="VE25" s="17"/>
      <c r="VF25" s="17"/>
      <c r="VG25" s="17"/>
      <c r="VH25" s="17"/>
      <c r="VI25" s="17"/>
      <c r="VJ25" s="17"/>
      <c r="VK25" s="17"/>
      <c r="VL25" s="17"/>
      <c r="VM25" s="17"/>
      <c r="VN25" s="17"/>
      <c r="VO25" s="17"/>
      <c r="VP25" s="17"/>
      <c r="VQ25" s="17"/>
      <c r="VR25" s="17"/>
      <c r="VS25" s="17"/>
      <c r="VT25" s="17"/>
      <c r="VU25" s="17"/>
      <c r="VV25" s="17"/>
      <c r="VW25" s="17"/>
      <c r="VX25" s="17"/>
      <c r="VY25" s="17"/>
      <c r="VZ25" s="17"/>
      <c r="WA25" s="17"/>
      <c r="WB25" s="17"/>
      <c r="WC25" s="17"/>
      <c r="WD25" s="17"/>
      <c r="WE25" s="17"/>
      <c r="WF25" s="17"/>
      <c r="WG25" s="17"/>
      <c r="WH25" s="17"/>
      <c r="WI25" s="17"/>
      <c r="WJ25" s="17"/>
      <c r="WK25" s="17"/>
      <c r="WL25" s="17"/>
      <c r="WM25" s="17"/>
      <c r="WN25" s="17"/>
      <c r="WO25" s="17"/>
      <c r="WP25" s="17"/>
      <c r="WQ25" s="17"/>
      <c r="WR25" s="17"/>
      <c r="WS25" s="17"/>
      <c r="WT25" s="17"/>
      <c r="WU25" s="17"/>
      <c r="WV25" s="17"/>
      <c r="WW25" s="17"/>
      <c r="WX25" s="17"/>
      <c r="WY25" s="17"/>
      <c r="WZ25" s="17"/>
      <c r="XA25" s="17"/>
      <c r="XB25" s="17"/>
      <c r="XC25" s="17"/>
      <c r="XD25" s="17"/>
      <c r="XE25" s="17"/>
      <c r="XF25" s="17"/>
      <c r="XG25" s="17"/>
      <c r="XH25" s="17"/>
      <c r="XI25" s="17"/>
      <c r="XJ25" s="17"/>
      <c r="XK25" s="17"/>
      <c r="XL25" s="17"/>
      <c r="XM25" s="17"/>
      <c r="XN25" s="17"/>
      <c r="XO25" s="17"/>
      <c r="XP25" s="17"/>
      <c r="XQ25" s="17"/>
      <c r="XR25" s="17"/>
      <c r="XS25" s="17"/>
      <c r="XT25" s="17"/>
      <c r="XU25" s="17"/>
      <c r="XV25" s="17"/>
      <c r="XW25" s="17"/>
      <c r="XX25" s="17"/>
      <c r="XY25" s="17"/>
      <c r="XZ25" s="17"/>
      <c r="YA25" s="17"/>
      <c r="YB25" s="17"/>
      <c r="YC25" s="17"/>
      <c r="YD25" s="17"/>
      <c r="YE25" s="17"/>
      <c r="YF25" s="17"/>
      <c r="YG25" s="17"/>
      <c r="YH25" s="17"/>
      <c r="YI25" s="17"/>
      <c r="YJ25" s="17"/>
      <c r="YK25" s="17"/>
      <c r="YL25" s="17"/>
    </row>
    <row r="26" spans="1:662" s="123" customFormat="1" ht="22.5" customHeight="1" x14ac:dyDescent="0.25">
      <c r="A26" s="17"/>
      <c r="B26" s="17"/>
      <c r="C26" s="140" t="s">
        <v>149</v>
      </c>
      <c r="D26" s="141"/>
      <c r="E26" s="125"/>
      <c r="F26" s="154"/>
      <c r="G26" s="105"/>
      <c r="H26" s="160"/>
      <c r="I26" s="161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17"/>
      <c r="DW26" s="17"/>
      <c r="DX26" s="17"/>
      <c r="DY26" s="17"/>
      <c r="DZ26" s="17"/>
      <c r="EA26" s="17"/>
      <c r="EB26" s="17"/>
      <c r="EC26" s="17"/>
      <c r="ED26" s="17"/>
      <c r="EE26" s="17"/>
      <c r="EF26" s="17"/>
      <c r="EG26" s="17"/>
      <c r="EH26" s="17"/>
      <c r="EI26" s="17"/>
      <c r="EJ26" s="17"/>
      <c r="EK26" s="17"/>
      <c r="EL26" s="17"/>
      <c r="EM26" s="17"/>
      <c r="EN26" s="17"/>
      <c r="EO26" s="17"/>
      <c r="EP26" s="17"/>
      <c r="EQ26" s="17"/>
      <c r="ER26" s="17"/>
      <c r="ES26" s="17"/>
      <c r="ET26" s="17"/>
      <c r="EU26" s="17"/>
      <c r="EV26" s="17"/>
      <c r="EW26" s="17"/>
      <c r="EX26" s="17"/>
      <c r="EY26" s="17"/>
      <c r="EZ26" s="17"/>
      <c r="FA26" s="17"/>
      <c r="FB26" s="17"/>
      <c r="FC26" s="17"/>
      <c r="FD26" s="17"/>
      <c r="FE26" s="17"/>
      <c r="FF26" s="17"/>
      <c r="FG26" s="17"/>
      <c r="FH26" s="17"/>
      <c r="FI26" s="17"/>
      <c r="FJ26" s="17"/>
      <c r="FK26" s="17"/>
      <c r="FL26" s="17"/>
      <c r="FM26" s="17"/>
      <c r="FN26" s="17"/>
      <c r="FO26" s="17"/>
      <c r="FP26" s="17"/>
      <c r="FQ26" s="17"/>
      <c r="FR26" s="17"/>
      <c r="FS26" s="17"/>
      <c r="FT26" s="17"/>
      <c r="FU26" s="17"/>
      <c r="FV26" s="17"/>
      <c r="FW26" s="17"/>
      <c r="FX26" s="17"/>
      <c r="FY26" s="17"/>
      <c r="FZ26" s="17"/>
      <c r="GA26" s="17"/>
      <c r="GB26" s="17"/>
      <c r="GC26" s="17"/>
      <c r="GD26" s="17"/>
      <c r="GE26" s="17"/>
      <c r="GF26" s="17"/>
      <c r="GG26" s="17"/>
      <c r="GH26" s="17"/>
      <c r="GI26" s="17"/>
      <c r="GJ26" s="17"/>
      <c r="GK26" s="17"/>
      <c r="GL26" s="17"/>
      <c r="GM26" s="17"/>
      <c r="GN26" s="17"/>
      <c r="GO26" s="17"/>
      <c r="GP26" s="17"/>
      <c r="GQ26" s="17"/>
      <c r="GR26" s="17"/>
      <c r="GS26" s="17"/>
      <c r="GT26" s="17"/>
      <c r="GU26" s="17"/>
      <c r="GV26" s="17"/>
      <c r="GW26" s="17"/>
      <c r="GX26" s="17"/>
      <c r="GY26" s="17"/>
      <c r="GZ26" s="17"/>
      <c r="HA26" s="17"/>
      <c r="HB26" s="17"/>
      <c r="HC26" s="17"/>
      <c r="HD26" s="17"/>
      <c r="HE26" s="17"/>
      <c r="HF26" s="17"/>
      <c r="HG26" s="17"/>
      <c r="HH26" s="17"/>
      <c r="HI26" s="17"/>
      <c r="HJ26" s="17"/>
      <c r="HK26" s="17"/>
      <c r="HL26" s="17"/>
      <c r="HM26" s="17"/>
      <c r="HN26" s="17"/>
      <c r="HO26" s="17"/>
      <c r="HP26" s="17"/>
      <c r="HQ26" s="17"/>
      <c r="HR26" s="17"/>
      <c r="HS26" s="17"/>
      <c r="HT26" s="17"/>
      <c r="HU26" s="17"/>
      <c r="HV26" s="17"/>
      <c r="HW26" s="17"/>
      <c r="HX26" s="17"/>
      <c r="HY26" s="17"/>
      <c r="HZ26" s="17"/>
      <c r="IA26" s="17"/>
      <c r="IB26" s="17"/>
      <c r="IC26" s="17"/>
      <c r="ID26" s="17"/>
      <c r="IE26" s="17"/>
      <c r="IF26" s="17"/>
      <c r="IG26" s="17"/>
      <c r="IH26" s="17"/>
      <c r="II26" s="17"/>
      <c r="IJ26" s="17"/>
      <c r="IK26" s="17"/>
      <c r="IL26" s="17"/>
      <c r="IM26" s="17"/>
      <c r="IN26" s="17"/>
      <c r="IO26" s="17"/>
      <c r="IP26" s="17"/>
      <c r="IQ26" s="17"/>
      <c r="IR26" s="17"/>
      <c r="IS26" s="17"/>
      <c r="IT26" s="17"/>
      <c r="IU26" s="17"/>
      <c r="IV26" s="17"/>
      <c r="IW26" s="17"/>
      <c r="IX26" s="17"/>
      <c r="IY26" s="17"/>
      <c r="IZ26" s="17"/>
      <c r="JA26" s="17"/>
      <c r="JB26" s="17"/>
      <c r="JC26" s="17"/>
      <c r="JD26" s="17"/>
      <c r="JE26" s="17"/>
      <c r="JF26" s="17"/>
      <c r="JG26" s="17"/>
      <c r="JH26" s="17"/>
      <c r="JI26" s="17"/>
      <c r="JJ26" s="17"/>
      <c r="JK26" s="17"/>
      <c r="JL26" s="17"/>
      <c r="JM26" s="17"/>
      <c r="JN26" s="17"/>
      <c r="JO26" s="17"/>
      <c r="JP26" s="17"/>
      <c r="JQ26" s="17"/>
      <c r="JR26" s="17"/>
      <c r="JS26" s="17"/>
      <c r="JT26" s="17"/>
      <c r="JU26" s="17"/>
      <c r="JV26" s="17"/>
      <c r="JW26" s="17"/>
      <c r="JX26" s="17"/>
      <c r="JY26" s="17"/>
      <c r="JZ26" s="17"/>
      <c r="KA26" s="17"/>
      <c r="KB26" s="17"/>
      <c r="KC26" s="17"/>
      <c r="KD26" s="17"/>
      <c r="KE26" s="17"/>
      <c r="KF26" s="17"/>
      <c r="KG26" s="17"/>
      <c r="KH26" s="17"/>
      <c r="KI26" s="17"/>
      <c r="KJ26" s="17"/>
      <c r="KK26" s="17"/>
      <c r="KL26" s="17"/>
      <c r="KM26" s="17"/>
      <c r="KN26" s="17"/>
      <c r="KO26" s="17"/>
      <c r="KP26" s="17"/>
      <c r="KQ26" s="17"/>
      <c r="KR26" s="17"/>
      <c r="KS26" s="17"/>
      <c r="KT26" s="17"/>
      <c r="KU26" s="17"/>
      <c r="KV26" s="17"/>
      <c r="KW26" s="17"/>
      <c r="KX26" s="17"/>
      <c r="KY26" s="17"/>
      <c r="KZ26" s="17"/>
      <c r="LA26" s="17"/>
      <c r="LB26" s="17"/>
      <c r="LC26" s="17"/>
      <c r="LD26" s="17"/>
      <c r="LE26" s="17"/>
      <c r="LF26" s="17"/>
      <c r="LG26" s="17"/>
      <c r="LH26" s="17"/>
      <c r="LI26" s="17"/>
      <c r="LJ26" s="17"/>
      <c r="LK26" s="17"/>
      <c r="LL26" s="17"/>
      <c r="LM26" s="17"/>
      <c r="LN26" s="17"/>
      <c r="LO26" s="17"/>
      <c r="LP26" s="17"/>
      <c r="LQ26" s="17"/>
      <c r="LR26" s="17"/>
      <c r="LS26" s="17"/>
      <c r="LT26" s="17"/>
      <c r="LU26" s="17"/>
      <c r="LV26" s="17"/>
      <c r="LW26" s="17"/>
      <c r="LX26" s="17"/>
      <c r="LY26" s="17"/>
      <c r="LZ26" s="17"/>
      <c r="MA26" s="17"/>
      <c r="MB26" s="17"/>
      <c r="MC26" s="17"/>
      <c r="MD26" s="17"/>
      <c r="ME26" s="17"/>
      <c r="MF26" s="17"/>
      <c r="MG26" s="17"/>
      <c r="MH26" s="17"/>
      <c r="MI26" s="17"/>
      <c r="MJ26" s="17"/>
      <c r="MK26" s="17"/>
      <c r="ML26" s="17"/>
      <c r="MM26" s="17"/>
      <c r="MN26" s="17"/>
      <c r="MO26" s="17"/>
      <c r="MP26" s="17"/>
      <c r="MQ26" s="17"/>
      <c r="MR26" s="17"/>
      <c r="MS26" s="17"/>
      <c r="MT26" s="17"/>
      <c r="MU26" s="17"/>
      <c r="MV26" s="17"/>
      <c r="MW26" s="17"/>
      <c r="MX26" s="17"/>
      <c r="MY26" s="17"/>
      <c r="MZ26" s="17"/>
      <c r="NA26" s="17"/>
      <c r="NB26" s="17"/>
      <c r="NC26" s="17"/>
      <c r="ND26" s="17"/>
      <c r="NE26" s="17"/>
      <c r="NF26" s="17"/>
      <c r="NG26" s="17"/>
      <c r="NH26" s="17"/>
      <c r="NI26" s="17"/>
      <c r="NJ26" s="17"/>
      <c r="NK26" s="17"/>
      <c r="NL26" s="17"/>
      <c r="NM26" s="17"/>
      <c r="NN26" s="17"/>
      <c r="NO26" s="17"/>
      <c r="NP26" s="17"/>
      <c r="NQ26" s="17"/>
      <c r="NR26" s="17"/>
      <c r="NS26" s="17"/>
      <c r="NT26" s="17"/>
      <c r="NU26" s="17"/>
      <c r="NV26" s="17"/>
      <c r="NW26" s="17"/>
      <c r="NX26" s="17"/>
      <c r="NY26" s="17"/>
      <c r="NZ26" s="17"/>
      <c r="OA26" s="17"/>
      <c r="OB26" s="17"/>
      <c r="OC26" s="17"/>
      <c r="OD26" s="17"/>
      <c r="OE26" s="17"/>
      <c r="OF26" s="17"/>
      <c r="OG26" s="17"/>
      <c r="OH26" s="17"/>
      <c r="OI26" s="17"/>
      <c r="OJ26" s="17"/>
      <c r="OK26" s="17"/>
      <c r="OL26" s="17"/>
      <c r="OM26" s="17"/>
      <c r="ON26" s="17"/>
      <c r="OO26" s="17"/>
      <c r="OP26" s="17"/>
      <c r="OQ26" s="17"/>
      <c r="OR26" s="17"/>
      <c r="OS26" s="17"/>
      <c r="OT26" s="17"/>
      <c r="OU26" s="17"/>
      <c r="OV26" s="17"/>
      <c r="OW26" s="17"/>
      <c r="OX26" s="17"/>
      <c r="OY26" s="17"/>
      <c r="OZ26" s="17"/>
      <c r="PA26" s="17"/>
      <c r="PB26" s="17"/>
      <c r="PC26" s="17"/>
      <c r="PD26" s="17"/>
      <c r="PE26" s="17"/>
      <c r="PF26" s="17"/>
      <c r="PG26" s="17"/>
      <c r="PH26" s="17"/>
      <c r="PI26" s="17"/>
      <c r="PJ26" s="17"/>
      <c r="PK26" s="17"/>
      <c r="PL26" s="17"/>
      <c r="PM26" s="17"/>
      <c r="PN26" s="17"/>
      <c r="PO26" s="17"/>
      <c r="PP26" s="17"/>
      <c r="PQ26" s="17"/>
      <c r="PR26" s="17"/>
      <c r="PS26" s="17"/>
      <c r="PT26" s="17"/>
      <c r="PU26" s="17"/>
      <c r="PV26" s="17"/>
      <c r="PW26" s="17"/>
      <c r="PX26" s="17"/>
      <c r="PY26" s="17"/>
      <c r="PZ26" s="17"/>
      <c r="QA26" s="17"/>
      <c r="QB26" s="17"/>
      <c r="QC26" s="17"/>
      <c r="QD26" s="17"/>
      <c r="QE26" s="17"/>
      <c r="QF26" s="17"/>
      <c r="QG26" s="17"/>
      <c r="QH26" s="17"/>
      <c r="QI26" s="17"/>
      <c r="QJ26" s="17"/>
      <c r="QK26" s="17"/>
      <c r="QL26" s="17"/>
      <c r="QM26" s="17"/>
      <c r="QN26" s="17"/>
      <c r="QO26" s="17"/>
      <c r="QP26" s="17"/>
      <c r="QQ26" s="17"/>
      <c r="QR26" s="17"/>
      <c r="QS26" s="17"/>
      <c r="QT26" s="17"/>
      <c r="QU26" s="17"/>
      <c r="QV26" s="17"/>
      <c r="QW26" s="17"/>
      <c r="QX26" s="17"/>
      <c r="QY26" s="17"/>
      <c r="QZ26" s="17"/>
      <c r="RA26" s="17"/>
      <c r="RB26" s="17"/>
      <c r="RC26" s="17"/>
      <c r="RD26" s="17"/>
      <c r="RE26" s="17"/>
      <c r="RF26" s="17"/>
      <c r="RG26" s="17"/>
      <c r="RH26" s="17"/>
      <c r="RI26" s="17"/>
      <c r="RJ26" s="17"/>
      <c r="RK26" s="17"/>
      <c r="RL26" s="17"/>
      <c r="RM26" s="17"/>
      <c r="RN26" s="17"/>
      <c r="RO26" s="17"/>
      <c r="RP26" s="17"/>
      <c r="RQ26" s="17"/>
      <c r="RR26" s="17"/>
      <c r="RS26" s="17"/>
      <c r="RT26" s="17"/>
      <c r="RU26" s="17"/>
      <c r="RV26" s="17"/>
      <c r="RW26" s="17"/>
      <c r="RX26" s="17"/>
      <c r="RY26" s="17"/>
      <c r="RZ26" s="17"/>
      <c r="SA26" s="17"/>
      <c r="SB26" s="17"/>
      <c r="SC26" s="17"/>
      <c r="SD26" s="17"/>
      <c r="SE26" s="17"/>
      <c r="SF26" s="17"/>
      <c r="SG26" s="17"/>
      <c r="SH26" s="17"/>
      <c r="SI26" s="17"/>
      <c r="SJ26" s="17"/>
      <c r="SK26" s="17"/>
      <c r="SL26" s="17"/>
      <c r="SM26" s="17"/>
      <c r="SN26" s="17"/>
      <c r="SO26" s="17"/>
      <c r="SP26" s="17"/>
      <c r="SQ26" s="17"/>
      <c r="SR26" s="17"/>
      <c r="SS26" s="17"/>
      <c r="ST26" s="17"/>
      <c r="SU26" s="17"/>
      <c r="SV26" s="17"/>
      <c r="SW26" s="17"/>
      <c r="SX26" s="17"/>
      <c r="SY26" s="17"/>
      <c r="SZ26" s="17"/>
      <c r="TA26" s="17"/>
      <c r="TB26" s="17"/>
      <c r="TC26" s="17"/>
      <c r="TD26" s="17"/>
      <c r="TE26" s="17"/>
      <c r="TF26" s="17"/>
      <c r="TG26" s="17"/>
      <c r="TH26" s="17"/>
      <c r="TI26" s="17"/>
      <c r="TJ26" s="17"/>
      <c r="TK26" s="17"/>
      <c r="TL26" s="17"/>
      <c r="TM26" s="17"/>
      <c r="TN26" s="17"/>
      <c r="TO26" s="17"/>
      <c r="TP26" s="17"/>
      <c r="TQ26" s="17"/>
      <c r="TR26" s="17"/>
      <c r="TS26" s="17"/>
      <c r="TT26" s="17"/>
      <c r="TU26" s="17"/>
      <c r="TV26" s="17"/>
      <c r="TW26" s="17"/>
      <c r="TX26" s="17"/>
      <c r="TY26" s="17"/>
      <c r="TZ26" s="17"/>
      <c r="UA26" s="17"/>
      <c r="UB26" s="17"/>
      <c r="UC26" s="17"/>
      <c r="UD26" s="17"/>
      <c r="UE26" s="17"/>
      <c r="UF26" s="17"/>
      <c r="UG26" s="17"/>
      <c r="UH26" s="17"/>
      <c r="UI26" s="17"/>
      <c r="UJ26" s="17"/>
      <c r="UK26" s="17"/>
      <c r="UL26" s="17"/>
      <c r="UM26" s="17"/>
      <c r="UN26" s="17"/>
      <c r="UO26" s="17"/>
      <c r="UP26" s="17"/>
      <c r="UQ26" s="17"/>
      <c r="UR26" s="17"/>
      <c r="US26" s="17"/>
      <c r="UT26" s="17"/>
      <c r="UU26" s="17"/>
      <c r="UV26" s="17"/>
      <c r="UW26" s="17"/>
      <c r="UX26" s="17"/>
      <c r="UY26" s="17"/>
      <c r="UZ26" s="17"/>
      <c r="VA26" s="17"/>
      <c r="VB26" s="17"/>
      <c r="VC26" s="17"/>
      <c r="VD26" s="17"/>
      <c r="VE26" s="17"/>
      <c r="VF26" s="17"/>
      <c r="VG26" s="17"/>
      <c r="VH26" s="17"/>
      <c r="VI26" s="17"/>
      <c r="VJ26" s="17"/>
      <c r="VK26" s="17"/>
      <c r="VL26" s="17"/>
      <c r="VM26" s="17"/>
      <c r="VN26" s="17"/>
      <c r="VO26" s="17"/>
      <c r="VP26" s="17"/>
      <c r="VQ26" s="17"/>
      <c r="VR26" s="17"/>
      <c r="VS26" s="17"/>
      <c r="VT26" s="17"/>
      <c r="VU26" s="17"/>
      <c r="VV26" s="17"/>
      <c r="VW26" s="17"/>
      <c r="VX26" s="17"/>
      <c r="VY26" s="17"/>
      <c r="VZ26" s="17"/>
      <c r="WA26" s="17"/>
      <c r="WB26" s="17"/>
      <c r="WC26" s="17"/>
      <c r="WD26" s="17"/>
      <c r="WE26" s="17"/>
      <c r="WF26" s="17"/>
      <c r="WG26" s="17"/>
      <c r="WH26" s="17"/>
      <c r="WI26" s="17"/>
      <c r="WJ26" s="17"/>
      <c r="WK26" s="17"/>
      <c r="WL26" s="17"/>
      <c r="WM26" s="17"/>
      <c r="WN26" s="17"/>
      <c r="WO26" s="17"/>
      <c r="WP26" s="17"/>
      <c r="WQ26" s="17"/>
      <c r="WR26" s="17"/>
      <c r="WS26" s="17"/>
      <c r="WT26" s="17"/>
      <c r="WU26" s="17"/>
      <c r="WV26" s="17"/>
      <c r="WW26" s="17"/>
      <c r="WX26" s="17"/>
      <c r="WY26" s="17"/>
      <c r="WZ26" s="17"/>
      <c r="XA26" s="17"/>
      <c r="XB26" s="17"/>
      <c r="XC26" s="17"/>
      <c r="XD26" s="17"/>
      <c r="XE26" s="17"/>
      <c r="XF26" s="17"/>
      <c r="XG26" s="17"/>
      <c r="XH26" s="17"/>
      <c r="XI26" s="17"/>
      <c r="XJ26" s="17"/>
      <c r="XK26" s="17"/>
      <c r="XL26" s="17"/>
      <c r="XM26" s="17"/>
      <c r="XN26" s="17"/>
      <c r="XO26" s="17"/>
      <c r="XP26" s="17"/>
      <c r="XQ26" s="17"/>
      <c r="XR26" s="17"/>
      <c r="XS26" s="17"/>
      <c r="XT26" s="17"/>
      <c r="XU26" s="17"/>
      <c r="XV26" s="17"/>
      <c r="XW26" s="17"/>
      <c r="XX26" s="17"/>
      <c r="XY26" s="17"/>
      <c r="XZ26" s="17"/>
      <c r="YA26" s="17"/>
      <c r="YB26" s="17"/>
      <c r="YC26" s="17"/>
      <c r="YD26" s="17"/>
      <c r="YE26" s="17"/>
      <c r="YF26" s="17"/>
      <c r="YG26" s="17"/>
      <c r="YH26" s="17"/>
      <c r="YI26" s="17"/>
      <c r="YJ26" s="17"/>
      <c r="YK26" s="17"/>
      <c r="YL26" s="17"/>
    </row>
    <row r="27" spans="1:662" s="123" customFormat="1" ht="22.5" customHeight="1" x14ac:dyDescent="0.25">
      <c r="A27" s="17"/>
      <c r="B27" s="17"/>
      <c r="C27" s="140" t="s">
        <v>327</v>
      </c>
      <c r="D27" s="141"/>
      <c r="E27" s="125"/>
      <c r="F27" s="154"/>
      <c r="G27" s="105"/>
      <c r="H27" s="160"/>
      <c r="I27" s="161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/>
      <c r="EE27" s="17"/>
      <c r="EF27" s="17"/>
      <c r="EG27" s="17"/>
      <c r="EH27" s="17"/>
      <c r="EI27" s="17"/>
      <c r="EJ27" s="17"/>
      <c r="EK27" s="17"/>
      <c r="EL27" s="17"/>
      <c r="EM27" s="17"/>
      <c r="EN27" s="17"/>
      <c r="EO27" s="17"/>
      <c r="EP27" s="17"/>
      <c r="EQ27" s="17"/>
      <c r="ER27" s="17"/>
      <c r="ES27" s="17"/>
      <c r="ET27" s="17"/>
      <c r="EU27" s="17"/>
      <c r="EV27" s="17"/>
      <c r="EW27" s="17"/>
      <c r="EX27" s="17"/>
      <c r="EY27" s="17"/>
      <c r="EZ27" s="17"/>
      <c r="FA27" s="17"/>
      <c r="FB27" s="17"/>
      <c r="FC27" s="17"/>
      <c r="FD27" s="17"/>
      <c r="FE27" s="17"/>
      <c r="FF27" s="17"/>
      <c r="FG27" s="17"/>
      <c r="FH27" s="17"/>
      <c r="FI27" s="17"/>
      <c r="FJ27" s="17"/>
      <c r="FK27" s="17"/>
      <c r="FL27" s="17"/>
      <c r="FM27" s="17"/>
      <c r="FN27" s="17"/>
      <c r="FO27" s="17"/>
      <c r="FP27" s="17"/>
      <c r="FQ27" s="17"/>
      <c r="FR27" s="17"/>
      <c r="FS27" s="17"/>
      <c r="FT27" s="17"/>
      <c r="FU27" s="17"/>
      <c r="FV27" s="17"/>
      <c r="FW27" s="17"/>
      <c r="FX27" s="17"/>
      <c r="FY27" s="17"/>
      <c r="FZ27" s="17"/>
      <c r="GA27" s="17"/>
      <c r="GB27" s="17"/>
      <c r="GC27" s="17"/>
      <c r="GD27" s="17"/>
      <c r="GE27" s="17"/>
      <c r="GF27" s="17"/>
      <c r="GG27" s="17"/>
      <c r="GH27" s="17"/>
      <c r="GI27" s="17"/>
      <c r="GJ27" s="17"/>
      <c r="GK27" s="17"/>
      <c r="GL27" s="17"/>
      <c r="GM27" s="17"/>
      <c r="GN27" s="17"/>
      <c r="GO27" s="17"/>
      <c r="GP27" s="17"/>
      <c r="GQ27" s="17"/>
      <c r="GR27" s="17"/>
      <c r="GS27" s="17"/>
      <c r="GT27" s="17"/>
      <c r="GU27" s="17"/>
      <c r="GV27" s="17"/>
      <c r="GW27" s="17"/>
      <c r="GX27" s="17"/>
      <c r="GY27" s="17"/>
      <c r="GZ27" s="17"/>
      <c r="HA27" s="17"/>
      <c r="HB27" s="17"/>
      <c r="HC27" s="17"/>
      <c r="HD27" s="17"/>
      <c r="HE27" s="17"/>
      <c r="HF27" s="17"/>
      <c r="HG27" s="17"/>
      <c r="HH27" s="17"/>
      <c r="HI27" s="17"/>
      <c r="HJ27" s="17"/>
      <c r="HK27" s="17"/>
      <c r="HL27" s="17"/>
      <c r="HM27" s="17"/>
      <c r="HN27" s="17"/>
      <c r="HO27" s="17"/>
      <c r="HP27" s="17"/>
      <c r="HQ27" s="17"/>
      <c r="HR27" s="17"/>
      <c r="HS27" s="17"/>
      <c r="HT27" s="17"/>
      <c r="HU27" s="17"/>
      <c r="HV27" s="17"/>
      <c r="HW27" s="17"/>
      <c r="HX27" s="17"/>
      <c r="HY27" s="17"/>
      <c r="HZ27" s="17"/>
      <c r="IA27" s="17"/>
      <c r="IB27" s="17"/>
      <c r="IC27" s="17"/>
      <c r="ID27" s="17"/>
      <c r="IE27" s="17"/>
      <c r="IF27" s="17"/>
      <c r="IG27" s="17"/>
      <c r="IH27" s="17"/>
      <c r="II27" s="17"/>
      <c r="IJ27" s="17"/>
      <c r="IK27" s="17"/>
      <c r="IL27" s="17"/>
      <c r="IM27" s="17"/>
      <c r="IN27" s="17"/>
      <c r="IO27" s="17"/>
      <c r="IP27" s="17"/>
      <c r="IQ27" s="17"/>
      <c r="IR27" s="17"/>
      <c r="IS27" s="17"/>
      <c r="IT27" s="17"/>
      <c r="IU27" s="17"/>
      <c r="IV27" s="17"/>
      <c r="IW27" s="17"/>
      <c r="IX27" s="17"/>
      <c r="IY27" s="17"/>
      <c r="IZ27" s="17"/>
      <c r="JA27" s="17"/>
      <c r="JB27" s="17"/>
      <c r="JC27" s="17"/>
      <c r="JD27" s="17"/>
      <c r="JE27" s="17"/>
      <c r="JF27" s="17"/>
      <c r="JG27" s="17"/>
      <c r="JH27" s="17"/>
      <c r="JI27" s="17"/>
      <c r="JJ27" s="17"/>
      <c r="JK27" s="17"/>
      <c r="JL27" s="17"/>
      <c r="JM27" s="17"/>
      <c r="JN27" s="17"/>
      <c r="JO27" s="17"/>
      <c r="JP27" s="17"/>
      <c r="JQ27" s="17"/>
      <c r="JR27" s="17"/>
      <c r="JS27" s="17"/>
      <c r="JT27" s="17"/>
      <c r="JU27" s="17"/>
      <c r="JV27" s="17"/>
      <c r="JW27" s="17"/>
      <c r="JX27" s="17"/>
      <c r="JY27" s="17"/>
      <c r="JZ27" s="17"/>
      <c r="KA27" s="17"/>
      <c r="KB27" s="17"/>
      <c r="KC27" s="17"/>
      <c r="KD27" s="17"/>
      <c r="KE27" s="17"/>
      <c r="KF27" s="17"/>
      <c r="KG27" s="17"/>
      <c r="KH27" s="17"/>
      <c r="KI27" s="17"/>
      <c r="KJ27" s="17"/>
      <c r="KK27" s="17"/>
      <c r="KL27" s="17"/>
      <c r="KM27" s="17"/>
      <c r="KN27" s="17"/>
      <c r="KO27" s="17"/>
      <c r="KP27" s="17"/>
      <c r="KQ27" s="17"/>
      <c r="KR27" s="17"/>
      <c r="KS27" s="17"/>
      <c r="KT27" s="17"/>
      <c r="KU27" s="17"/>
      <c r="KV27" s="17"/>
      <c r="KW27" s="17"/>
      <c r="KX27" s="17"/>
      <c r="KY27" s="17"/>
      <c r="KZ27" s="17"/>
      <c r="LA27" s="17"/>
      <c r="LB27" s="17"/>
      <c r="LC27" s="17"/>
      <c r="LD27" s="17"/>
      <c r="LE27" s="17"/>
      <c r="LF27" s="17"/>
      <c r="LG27" s="17"/>
      <c r="LH27" s="17"/>
      <c r="LI27" s="17"/>
      <c r="LJ27" s="17"/>
      <c r="LK27" s="17"/>
      <c r="LL27" s="17"/>
      <c r="LM27" s="17"/>
      <c r="LN27" s="17"/>
      <c r="LO27" s="17"/>
      <c r="LP27" s="17"/>
      <c r="LQ27" s="17"/>
      <c r="LR27" s="17"/>
      <c r="LS27" s="17"/>
      <c r="LT27" s="17"/>
      <c r="LU27" s="17"/>
      <c r="LV27" s="17"/>
      <c r="LW27" s="17"/>
      <c r="LX27" s="17"/>
      <c r="LY27" s="17"/>
      <c r="LZ27" s="17"/>
      <c r="MA27" s="17"/>
      <c r="MB27" s="17"/>
      <c r="MC27" s="17"/>
      <c r="MD27" s="17"/>
      <c r="ME27" s="17"/>
      <c r="MF27" s="17"/>
      <c r="MG27" s="17"/>
      <c r="MH27" s="17"/>
      <c r="MI27" s="17"/>
      <c r="MJ27" s="17"/>
      <c r="MK27" s="17"/>
      <c r="ML27" s="17"/>
      <c r="MM27" s="17"/>
      <c r="MN27" s="17"/>
      <c r="MO27" s="17"/>
      <c r="MP27" s="17"/>
      <c r="MQ27" s="17"/>
      <c r="MR27" s="17"/>
      <c r="MS27" s="17"/>
      <c r="MT27" s="17"/>
      <c r="MU27" s="17"/>
      <c r="MV27" s="17"/>
      <c r="MW27" s="17"/>
      <c r="MX27" s="17"/>
      <c r="MY27" s="17"/>
      <c r="MZ27" s="17"/>
      <c r="NA27" s="17"/>
      <c r="NB27" s="17"/>
      <c r="NC27" s="17"/>
      <c r="ND27" s="17"/>
      <c r="NE27" s="17"/>
      <c r="NF27" s="17"/>
      <c r="NG27" s="17"/>
      <c r="NH27" s="17"/>
      <c r="NI27" s="17"/>
      <c r="NJ27" s="17"/>
      <c r="NK27" s="17"/>
      <c r="NL27" s="17"/>
      <c r="NM27" s="17"/>
      <c r="NN27" s="17"/>
      <c r="NO27" s="17"/>
      <c r="NP27" s="17"/>
      <c r="NQ27" s="17"/>
      <c r="NR27" s="17"/>
      <c r="NS27" s="17"/>
      <c r="NT27" s="17"/>
      <c r="NU27" s="17"/>
      <c r="NV27" s="17"/>
      <c r="NW27" s="17"/>
      <c r="NX27" s="17"/>
      <c r="NY27" s="17"/>
      <c r="NZ27" s="17"/>
      <c r="OA27" s="17"/>
      <c r="OB27" s="17"/>
      <c r="OC27" s="17"/>
      <c r="OD27" s="17"/>
      <c r="OE27" s="17"/>
      <c r="OF27" s="17"/>
      <c r="OG27" s="17"/>
      <c r="OH27" s="17"/>
      <c r="OI27" s="17"/>
      <c r="OJ27" s="17"/>
      <c r="OK27" s="17"/>
      <c r="OL27" s="17"/>
      <c r="OM27" s="17"/>
      <c r="ON27" s="17"/>
      <c r="OO27" s="17"/>
      <c r="OP27" s="17"/>
      <c r="OQ27" s="17"/>
      <c r="OR27" s="17"/>
      <c r="OS27" s="17"/>
      <c r="OT27" s="17"/>
      <c r="OU27" s="17"/>
      <c r="OV27" s="17"/>
      <c r="OW27" s="17"/>
      <c r="OX27" s="17"/>
      <c r="OY27" s="17"/>
      <c r="OZ27" s="17"/>
      <c r="PA27" s="17"/>
      <c r="PB27" s="17"/>
      <c r="PC27" s="17"/>
      <c r="PD27" s="17"/>
      <c r="PE27" s="17"/>
      <c r="PF27" s="17"/>
      <c r="PG27" s="17"/>
      <c r="PH27" s="17"/>
      <c r="PI27" s="17"/>
      <c r="PJ27" s="17"/>
      <c r="PK27" s="17"/>
      <c r="PL27" s="17"/>
      <c r="PM27" s="17"/>
      <c r="PN27" s="17"/>
      <c r="PO27" s="17"/>
      <c r="PP27" s="17"/>
      <c r="PQ27" s="17"/>
      <c r="PR27" s="17"/>
      <c r="PS27" s="17"/>
      <c r="PT27" s="17"/>
      <c r="PU27" s="17"/>
      <c r="PV27" s="17"/>
      <c r="PW27" s="17"/>
      <c r="PX27" s="17"/>
      <c r="PY27" s="17"/>
      <c r="PZ27" s="17"/>
      <c r="QA27" s="17"/>
      <c r="QB27" s="17"/>
      <c r="QC27" s="17"/>
      <c r="QD27" s="17"/>
      <c r="QE27" s="17"/>
      <c r="QF27" s="17"/>
      <c r="QG27" s="17"/>
      <c r="QH27" s="17"/>
      <c r="QI27" s="17"/>
      <c r="QJ27" s="17"/>
      <c r="QK27" s="17"/>
      <c r="QL27" s="17"/>
      <c r="QM27" s="17"/>
      <c r="QN27" s="17"/>
      <c r="QO27" s="17"/>
      <c r="QP27" s="17"/>
      <c r="QQ27" s="17"/>
      <c r="QR27" s="17"/>
      <c r="QS27" s="17"/>
      <c r="QT27" s="17"/>
      <c r="QU27" s="17"/>
      <c r="QV27" s="17"/>
      <c r="QW27" s="17"/>
      <c r="QX27" s="17"/>
      <c r="QY27" s="17"/>
      <c r="QZ27" s="17"/>
      <c r="RA27" s="17"/>
      <c r="RB27" s="17"/>
      <c r="RC27" s="17"/>
      <c r="RD27" s="17"/>
      <c r="RE27" s="17"/>
      <c r="RF27" s="17"/>
      <c r="RG27" s="17"/>
      <c r="RH27" s="17"/>
      <c r="RI27" s="17"/>
      <c r="RJ27" s="17"/>
      <c r="RK27" s="17"/>
      <c r="RL27" s="17"/>
      <c r="RM27" s="17"/>
      <c r="RN27" s="17"/>
      <c r="RO27" s="17"/>
      <c r="RP27" s="17"/>
      <c r="RQ27" s="17"/>
      <c r="RR27" s="17"/>
      <c r="RS27" s="17"/>
      <c r="RT27" s="17"/>
      <c r="RU27" s="17"/>
      <c r="RV27" s="17"/>
      <c r="RW27" s="17"/>
      <c r="RX27" s="17"/>
      <c r="RY27" s="17"/>
      <c r="RZ27" s="17"/>
      <c r="SA27" s="17"/>
      <c r="SB27" s="17"/>
      <c r="SC27" s="17"/>
      <c r="SD27" s="17"/>
      <c r="SE27" s="17"/>
      <c r="SF27" s="17"/>
      <c r="SG27" s="17"/>
      <c r="SH27" s="17"/>
      <c r="SI27" s="17"/>
      <c r="SJ27" s="17"/>
      <c r="SK27" s="17"/>
      <c r="SL27" s="17"/>
      <c r="SM27" s="17"/>
      <c r="SN27" s="17"/>
      <c r="SO27" s="17"/>
      <c r="SP27" s="17"/>
      <c r="SQ27" s="17"/>
      <c r="SR27" s="17"/>
      <c r="SS27" s="17"/>
      <c r="ST27" s="17"/>
      <c r="SU27" s="17"/>
      <c r="SV27" s="17"/>
      <c r="SW27" s="17"/>
      <c r="SX27" s="17"/>
      <c r="SY27" s="17"/>
      <c r="SZ27" s="17"/>
      <c r="TA27" s="17"/>
      <c r="TB27" s="17"/>
      <c r="TC27" s="17"/>
      <c r="TD27" s="17"/>
      <c r="TE27" s="17"/>
      <c r="TF27" s="17"/>
      <c r="TG27" s="17"/>
      <c r="TH27" s="17"/>
      <c r="TI27" s="17"/>
      <c r="TJ27" s="17"/>
      <c r="TK27" s="17"/>
      <c r="TL27" s="17"/>
      <c r="TM27" s="17"/>
      <c r="TN27" s="17"/>
      <c r="TO27" s="17"/>
      <c r="TP27" s="17"/>
      <c r="TQ27" s="17"/>
      <c r="TR27" s="17"/>
      <c r="TS27" s="17"/>
      <c r="TT27" s="17"/>
      <c r="TU27" s="17"/>
      <c r="TV27" s="17"/>
      <c r="TW27" s="17"/>
      <c r="TX27" s="17"/>
      <c r="TY27" s="17"/>
      <c r="TZ27" s="17"/>
      <c r="UA27" s="17"/>
      <c r="UB27" s="17"/>
      <c r="UC27" s="17"/>
      <c r="UD27" s="17"/>
      <c r="UE27" s="17"/>
      <c r="UF27" s="17"/>
      <c r="UG27" s="17"/>
      <c r="UH27" s="17"/>
      <c r="UI27" s="17"/>
      <c r="UJ27" s="17"/>
      <c r="UK27" s="17"/>
      <c r="UL27" s="17"/>
      <c r="UM27" s="17"/>
      <c r="UN27" s="17"/>
      <c r="UO27" s="17"/>
      <c r="UP27" s="17"/>
      <c r="UQ27" s="17"/>
      <c r="UR27" s="17"/>
      <c r="US27" s="17"/>
      <c r="UT27" s="17"/>
      <c r="UU27" s="17"/>
      <c r="UV27" s="17"/>
      <c r="UW27" s="17"/>
      <c r="UX27" s="17"/>
      <c r="UY27" s="17"/>
      <c r="UZ27" s="17"/>
      <c r="VA27" s="17"/>
      <c r="VB27" s="17"/>
      <c r="VC27" s="17"/>
      <c r="VD27" s="17"/>
      <c r="VE27" s="17"/>
      <c r="VF27" s="17"/>
      <c r="VG27" s="17"/>
      <c r="VH27" s="17"/>
      <c r="VI27" s="17"/>
      <c r="VJ27" s="17"/>
      <c r="VK27" s="17"/>
      <c r="VL27" s="17"/>
      <c r="VM27" s="17"/>
      <c r="VN27" s="17"/>
      <c r="VO27" s="17"/>
      <c r="VP27" s="17"/>
      <c r="VQ27" s="17"/>
      <c r="VR27" s="17"/>
      <c r="VS27" s="17"/>
      <c r="VT27" s="17"/>
      <c r="VU27" s="17"/>
      <c r="VV27" s="17"/>
      <c r="VW27" s="17"/>
      <c r="VX27" s="17"/>
      <c r="VY27" s="17"/>
      <c r="VZ27" s="17"/>
      <c r="WA27" s="17"/>
      <c r="WB27" s="17"/>
      <c r="WC27" s="17"/>
      <c r="WD27" s="17"/>
      <c r="WE27" s="17"/>
      <c r="WF27" s="17"/>
      <c r="WG27" s="17"/>
      <c r="WH27" s="17"/>
      <c r="WI27" s="17"/>
      <c r="WJ27" s="17"/>
      <c r="WK27" s="17"/>
      <c r="WL27" s="17"/>
      <c r="WM27" s="17"/>
      <c r="WN27" s="17"/>
      <c r="WO27" s="17"/>
      <c r="WP27" s="17"/>
      <c r="WQ27" s="17"/>
      <c r="WR27" s="17"/>
      <c r="WS27" s="17"/>
      <c r="WT27" s="17"/>
      <c r="WU27" s="17"/>
      <c r="WV27" s="17"/>
      <c r="WW27" s="17"/>
      <c r="WX27" s="17"/>
      <c r="WY27" s="17"/>
      <c r="WZ27" s="17"/>
      <c r="XA27" s="17"/>
      <c r="XB27" s="17"/>
      <c r="XC27" s="17"/>
      <c r="XD27" s="17"/>
      <c r="XE27" s="17"/>
      <c r="XF27" s="17"/>
      <c r="XG27" s="17"/>
      <c r="XH27" s="17"/>
      <c r="XI27" s="17"/>
      <c r="XJ27" s="17"/>
      <c r="XK27" s="17"/>
      <c r="XL27" s="17"/>
      <c r="XM27" s="17"/>
      <c r="XN27" s="17"/>
      <c r="XO27" s="17"/>
      <c r="XP27" s="17"/>
      <c r="XQ27" s="17"/>
      <c r="XR27" s="17"/>
      <c r="XS27" s="17"/>
      <c r="XT27" s="17"/>
      <c r="XU27" s="17"/>
      <c r="XV27" s="17"/>
      <c r="XW27" s="17"/>
      <c r="XX27" s="17"/>
      <c r="XY27" s="17"/>
      <c r="XZ27" s="17"/>
      <c r="YA27" s="17"/>
      <c r="YB27" s="17"/>
      <c r="YC27" s="17"/>
      <c r="YD27" s="17"/>
      <c r="YE27" s="17"/>
      <c r="YF27" s="17"/>
      <c r="YG27" s="17"/>
      <c r="YH27" s="17"/>
      <c r="YI27" s="17"/>
      <c r="YJ27" s="17"/>
      <c r="YK27" s="17"/>
      <c r="YL27" s="17"/>
    </row>
    <row r="28" spans="1:662" s="123" customFormat="1" ht="22.5" customHeight="1" x14ac:dyDescent="0.25">
      <c r="A28" s="17"/>
      <c r="B28" s="17"/>
      <c r="C28" s="140" t="s">
        <v>328</v>
      </c>
      <c r="D28" s="141"/>
      <c r="E28" s="125"/>
      <c r="F28" s="154"/>
      <c r="G28" s="105"/>
      <c r="H28" s="160"/>
      <c r="I28" s="161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/>
      <c r="EE28" s="17"/>
      <c r="EF28" s="17"/>
      <c r="EG28" s="17"/>
      <c r="EH28" s="17"/>
      <c r="EI28" s="17"/>
      <c r="EJ28" s="17"/>
      <c r="EK28" s="17"/>
      <c r="EL28" s="17"/>
      <c r="EM28" s="17"/>
      <c r="EN28" s="17"/>
      <c r="EO28" s="17"/>
      <c r="EP28" s="17"/>
      <c r="EQ28" s="17"/>
      <c r="ER28" s="17"/>
      <c r="ES28" s="17"/>
      <c r="ET28" s="17"/>
      <c r="EU28" s="17"/>
      <c r="EV28" s="17"/>
      <c r="EW28" s="17"/>
      <c r="EX28" s="17"/>
      <c r="EY28" s="17"/>
      <c r="EZ28" s="17"/>
      <c r="FA28" s="17"/>
      <c r="FB28" s="17"/>
      <c r="FC28" s="17"/>
      <c r="FD28" s="17"/>
      <c r="FE28" s="17"/>
      <c r="FF28" s="17"/>
      <c r="FG28" s="17"/>
      <c r="FH28" s="17"/>
      <c r="FI28" s="17"/>
      <c r="FJ28" s="17"/>
      <c r="FK28" s="17"/>
      <c r="FL28" s="17"/>
      <c r="FM28" s="17"/>
      <c r="FN28" s="17"/>
      <c r="FO28" s="17"/>
      <c r="FP28" s="17"/>
      <c r="FQ28" s="17"/>
      <c r="FR28" s="17"/>
      <c r="FS28" s="17"/>
      <c r="FT28" s="17"/>
      <c r="FU28" s="17"/>
      <c r="FV28" s="17"/>
      <c r="FW28" s="17"/>
      <c r="FX28" s="17"/>
      <c r="FY28" s="17"/>
      <c r="FZ28" s="17"/>
      <c r="GA28" s="17"/>
      <c r="GB28" s="17"/>
      <c r="GC28" s="17"/>
      <c r="GD28" s="17"/>
      <c r="GE28" s="17"/>
      <c r="GF28" s="17"/>
      <c r="GG28" s="17"/>
      <c r="GH28" s="17"/>
      <c r="GI28" s="17"/>
      <c r="GJ28" s="17"/>
      <c r="GK28" s="17"/>
      <c r="GL28" s="17"/>
      <c r="GM28" s="17"/>
      <c r="GN28" s="17"/>
      <c r="GO28" s="17"/>
      <c r="GP28" s="17"/>
      <c r="GQ28" s="17"/>
      <c r="GR28" s="17"/>
      <c r="GS28" s="17"/>
      <c r="GT28" s="17"/>
      <c r="GU28" s="17"/>
      <c r="GV28" s="17"/>
      <c r="GW28" s="17"/>
      <c r="GX28" s="17"/>
      <c r="GY28" s="17"/>
      <c r="GZ28" s="17"/>
      <c r="HA28" s="17"/>
      <c r="HB28" s="17"/>
      <c r="HC28" s="17"/>
      <c r="HD28" s="17"/>
      <c r="HE28" s="17"/>
      <c r="HF28" s="17"/>
      <c r="HG28" s="17"/>
      <c r="HH28" s="17"/>
      <c r="HI28" s="17"/>
      <c r="HJ28" s="17"/>
      <c r="HK28" s="17"/>
      <c r="HL28" s="17"/>
      <c r="HM28" s="17"/>
      <c r="HN28" s="17"/>
      <c r="HO28" s="17"/>
      <c r="HP28" s="17"/>
      <c r="HQ28" s="17"/>
      <c r="HR28" s="17"/>
      <c r="HS28" s="17"/>
      <c r="HT28" s="17"/>
      <c r="HU28" s="17"/>
      <c r="HV28" s="17"/>
      <c r="HW28" s="17"/>
      <c r="HX28" s="17"/>
      <c r="HY28" s="17"/>
      <c r="HZ28" s="17"/>
      <c r="IA28" s="17"/>
      <c r="IB28" s="17"/>
      <c r="IC28" s="17"/>
      <c r="ID28" s="17"/>
      <c r="IE28" s="17"/>
      <c r="IF28" s="17"/>
      <c r="IG28" s="17"/>
      <c r="IH28" s="17"/>
      <c r="II28" s="17"/>
      <c r="IJ28" s="17"/>
      <c r="IK28" s="17"/>
      <c r="IL28" s="17"/>
      <c r="IM28" s="17"/>
      <c r="IN28" s="17"/>
      <c r="IO28" s="17"/>
      <c r="IP28" s="17"/>
      <c r="IQ28" s="17"/>
      <c r="IR28" s="17"/>
      <c r="IS28" s="17"/>
      <c r="IT28" s="17"/>
      <c r="IU28" s="17"/>
      <c r="IV28" s="17"/>
      <c r="IW28" s="17"/>
      <c r="IX28" s="17"/>
      <c r="IY28" s="17"/>
      <c r="IZ28" s="17"/>
      <c r="JA28" s="17"/>
      <c r="JB28" s="17"/>
      <c r="JC28" s="17"/>
      <c r="JD28" s="17"/>
      <c r="JE28" s="17"/>
      <c r="JF28" s="17"/>
      <c r="JG28" s="17"/>
      <c r="JH28" s="17"/>
      <c r="JI28" s="17"/>
      <c r="JJ28" s="17"/>
      <c r="JK28" s="17"/>
      <c r="JL28" s="17"/>
      <c r="JM28" s="17"/>
      <c r="JN28" s="17"/>
      <c r="JO28" s="17"/>
      <c r="JP28" s="17"/>
      <c r="JQ28" s="17"/>
      <c r="JR28" s="17"/>
      <c r="JS28" s="17"/>
      <c r="JT28" s="17"/>
      <c r="JU28" s="17"/>
      <c r="JV28" s="17"/>
      <c r="JW28" s="17"/>
      <c r="JX28" s="17"/>
      <c r="JY28" s="17"/>
      <c r="JZ28" s="17"/>
      <c r="KA28" s="17"/>
      <c r="KB28" s="17"/>
      <c r="KC28" s="17"/>
      <c r="KD28" s="17"/>
      <c r="KE28" s="17"/>
      <c r="KF28" s="17"/>
      <c r="KG28" s="17"/>
      <c r="KH28" s="17"/>
      <c r="KI28" s="17"/>
      <c r="KJ28" s="17"/>
      <c r="KK28" s="17"/>
      <c r="KL28" s="17"/>
      <c r="KM28" s="17"/>
      <c r="KN28" s="17"/>
      <c r="KO28" s="17"/>
      <c r="KP28" s="17"/>
      <c r="KQ28" s="17"/>
      <c r="KR28" s="17"/>
      <c r="KS28" s="17"/>
      <c r="KT28" s="17"/>
      <c r="KU28" s="17"/>
      <c r="KV28" s="17"/>
      <c r="KW28" s="17"/>
      <c r="KX28" s="17"/>
      <c r="KY28" s="17"/>
      <c r="KZ28" s="17"/>
      <c r="LA28" s="17"/>
      <c r="LB28" s="17"/>
      <c r="LC28" s="17"/>
      <c r="LD28" s="17"/>
      <c r="LE28" s="17"/>
      <c r="LF28" s="17"/>
      <c r="LG28" s="17"/>
      <c r="LH28" s="17"/>
      <c r="LI28" s="17"/>
      <c r="LJ28" s="17"/>
      <c r="LK28" s="17"/>
      <c r="LL28" s="17"/>
      <c r="LM28" s="17"/>
      <c r="LN28" s="17"/>
      <c r="LO28" s="17"/>
      <c r="LP28" s="17"/>
      <c r="LQ28" s="17"/>
      <c r="LR28" s="17"/>
      <c r="LS28" s="17"/>
      <c r="LT28" s="17"/>
      <c r="LU28" s="17"/>
      <c r="LV28" s="17"/>
      <c r="LW28" s="17"/>
      <c r="LX28" s="17"/>
      <c r="LY28" s="17"/>
      <c r="LZ28" s="17"/>
      <c r="MA28" s="17"/>
      <c r="MB28" s="17"/>
      <c r="MC28" s="17"/>
      <c r="MD28" s="17"/>
      <c r="ME28" s="17"/>
      <c r="MF28" s="17"/>
      <c r="MG28" s="17"/>
      <c r="MH28" s="17"/>
      <c r="MI28" s="17"/>
      <c r="MJ28" s="17"/>
      <c r="MK28" s="17"/>
      <c r="ML28" s="17"/>
      <c r="MM28" s="17"/>
      <c r="MN28" s="17"/>
      <c r="MO28" s="17"/>
      <c r="MP28" s="17"/>
      <c r="MQ28" s="17"/>
      <c r="MR28" s="17"/>
      <c r="MS28" s="17"/>
      <c r="MT28" s="17"/>
      <c r="MU28" s="17"/>
      <c r="MV28" s="17"/>
      <c r="MW28" s="17"/>
      <c r="MX28" s="17"/>
      <c r="MY28" s="17"/>
      <c r="MZ28" s="17"/>
      <c r="NA28" s="17"/>
      <c r="NB28" s="17"/>
      <c r="NC28" s="17"/>
      <c r="ND28" s="17"/>
      <c r="NE28" s="17"/>
      <c r="NF28" s="17"/>
      <c r="NG28" s="17"/>
      <c r="NH28" s="17"/>
      <c r="NI28" s="17"/>
      <c r="NJ28" s="17"/>
      <c r="NK28" s="17"/>
      <c r="NL28" s="17"/>
      <c r="NM28" s="17"/>
      <c r="NN28" s="17"/>
      <c r="NO28" s="17"/>
      <c r="NP28" s="17"/>
      <c r="NQ28" s="17"/>
      <c r="NR28" s="17"/>
      <c r="NS28" s="17"/>
      <c r="NT28" s="17"/>
      <c r="NU28" s="17"/>
      <c r="NV28" s="17"/>
      <c r="NW28" s="17"/>
      <c r="NX28" s="17"/>
      <c r="NY28" s="17"/>
      <c r="NZ28" s="17"/>
      <c r="OA28" s="17"/>
      <c r="OB28" s="17"/>
      <c r="OC28" s="17"/>
      <c r="OD28" s="17"/>
      <c r="OE28" s="17"/>
      <c r="OF28" s="17"/>
      <c r="OG28" s="17"/>
      <c r="OH28" s="17"/>
      <c r="OI28" s="17"/>
      <c r="OJ28" s="17"/>
      <c r="OK28" s="17"/>
      <c r="OL28" s="17"/>
      <c r="OM28" s="17"/>
      <c r="ON28" s="17"/>
      <c r="OO28" s="17"/>
      <c r="OP28" s="17"/>
      <c r="OQ28" s="17"/>
      <c r="OR28" s="17"/>
      <c r="OS28" s="17"/>
      <c r="OT28" s="17"/>
      <c r="OU28" s="17"/>
      <c r="OV28" s="17"/>
      <c r="OW28" s="17"/>
      <c r="OX28" s="17"/>
      <c r="OY28" s="17"/>
      <c r="OZ28" s="17"/>
      <c r="PA28" s="17"/>
      <c r="PB28" s="17"/>
      <c r="PC28" s="17"/>
      <c r="PD28" s="17"/>
      <c r="PE28" s="17"/>
      <c r="PF28" s="17"/>
      <c r="PG28" s="17"/>
      <c r="PH28" s="17"/>
      <c r="PI28" s="17"/>
      <c r="PJ28" s="17"/>
      <c r="PK28" s="17"/>
      <c r="PL28" s="17"/>
      <c r="PM28" s="17"/>
      <c r="PN28" s="17"/>
      <c r="PO28" s="17"/>
      <c r="PP28" s="17"/>
      <c r="PQ28" s="17"/>
      <c r="PR28" s="17"/>
      <c r="PS28" s="17"/>
      <c r="PT28" s="17"/>
      <c r="PU28" s="17"/>
      <c r="PV28" s="17"/>
      <c r="PW28" s="17"/>
      <c r="PX28" s="17"/>
      <c r="PY28" s="17"/>
      <c r="PZ28" s="17"/>
      <c r="QA28" s="17"/>
      <c r="QB28" s="17"/>
      <c r="QC28" s="17"/>
      <c r="QD28" s="17"/>
      <c r="QE28" s="17"/>
      <c r="QF28" s="17"/>
      <c r="QG28" s="17"/>
      <c r="QH28" s="17"/>
      <c r="QI28" s="17"/>
      <c r="QJ28" s="17"/>
      <c r="QK28" s="17"/>
      <c r="QL28" s="17"/>
      <c r="QM28" s="17"/>
      <c r="QN28" s="17"/>
      <c r="QO28" s="17"/>
      <c r="QP28" s="17"/>
      <c r="QQ28" s="17"/>
      <c r="QR28" s="17"/>
      <c r="QS28" s="17"/>
      <c r="QT28" s="17"/>
      <c r="QU28" s="17"/>
      <c r="QV28" s="17"/>
      <c r="QW28" s="17"/>
      <c r="QX28" s="17"/>
      <c r="QY28" s="17"/>
      <c r="QZ28" s="17"/>
      <c r="RA28" s="17"/>
      <c r="RB28" s="17"/>
      <c r="RC28" s="17"/>
      <c r="RD28" s="17"/>
      <c r="RE28" s="17"/>
      <c r="RF28" s="17"/>
      <c r="RG28" s="17"/>
      <c r="RH28" s="17"/>
      <c r="RI28" s="17"/>
      <c r="RJ28" s="17"/>
      <c r="RK28" s="17"/>
      <c r="RL28" s="17"/>
      <c r="RM28" s="17"/>
      <c r="RN28" s="17"/>
      <c r="RO28" s="17"/>
      <c r="RP28" s="17"/>
      <c r="RQ28" s="17"/>
      <c r="RR28" s="17"/>
      <c r="RS28" s="17"/>
      <c r="RT28" s="17"/>
      <c r="RU28" s="17"/>
      <c r="RV28" s="17"/>
      <c r="RW28" s="17"/>
      <c r="RX28" s="17"/>
      <c r="RY28" s="17"/>
      <c r="RZ28" s="17"/>
      <c r="SA28" s="17"/>
      <c r="SB28" s="17"/>
      <c r="SC28" s="17"/>
      <c r="SD28" s="17"/>
      <c r="SE28" s="17"/>
      <c r="SF28" s="17"/>
      <c r="SG28" s="17"/>
      <c r="SH28" s="17"/>
      <c r="SI28" s="17"/>
      <c r="SJ28" s="17"/>
      <c r="SK28" s="17"/>
      <c r="SL28" s="17"/>
      <c r="SM28" s="17"/>
      <c r="SN28" s="17"/>
      <c r="SO28" s="17"/>
      <c r="SP28" s="17"/>
      <c r="SQ28" s="17"/>
      <c r="SR28" s="17"/>
      <c r="SS28" s="17"/>
      <c r="ST28" s="17"/>
      <c r="SU28" s="17"/>
      <c r="SV28" s="17"/>
      <c r="SW28" s="17"/>
      <c r="SX28" s="17"/>
      <c r="SY28" s="17"/>
      <c r="SZ28" s="17"/>
      <c r="TA28" s="17"/>
      <c r="TB28" s="17"/>
      <c r="TC28" s="17"/>
      <c r="TD28" s="17"/>
      <c r="TE28" s="17"/>
      <c r="TF28" s="17"/>
      <c r="TG28" s="17"/>
      <c r="TH28" s="17"/>
      <c r="TI28" s="17"/>
      <c r="TJ28" s="17"/>
      <c r="TK28" s="17"/>
      <c r="TL28" s="17"/>
      <c r="TM28" s="17"/>
      <c r="TN28" s="17"/>
      <c r="TO28" s="17"/>
      <c r="TP28" s="17"/>
      <c r="TQ28" s="17"/>
      <c r="TR28" s="17"/>
      <c r="TS28" s="17"/>
      <c r="TT28" s="17"/>
      <c r="TU28" s="17"/>
      <c r="TV28" s="17"/>
      <c r="TW28" s="17"/>
      <c r="TX28" s="17"/>
      <c r="TY28" s="17"/>
      <c r="TZ28" s="17"/>
      <c r="UA28" s="17"/>
      <c r="UB28" s="17"/>
      <c r="UC28" s="17"/>
      <c r="UD28" s="17"/>
      <c r="UE28" s="17"/>
      <c r="UF28" s="17"/>
      <c r="UG28" s="17"/>
      <c r="UH28" s="17"/>
      <c r="UI28" s="17"/>
      <c r="UJ28" s="17"/>
      <c r="UK28" s="17"/>
      <c r="UL28" s="17"/>
      <c r="UM28" s="17"/>
      <c r="UN28" s="17"/>
      <c r="UO28" s="17"/>
      <c r="UP28" s="17"/>
      <c r="UQ28" s="17"/>
      <c r="UR28" s="17"/>
      <c r="US28" s="17"/>
      <c r="UT28" s="17"/>
      <c r="UU28" s="17"/>
      <c r="UV28" s="17"/>
      <c r="UW28" s="17"/>
      <c r="UX28" s="17"/>
      <c r="UY28" s="17"/>
      <c r="UZ28" s="17"/>
      <c r="VA28" s="17"/>
      <c r="VB28" s="17"/>
      <c r="VC28" s="17"/>
      <c r="VD28" s="17"/>
      <c r="VE28" s="17"/>
      <c r="VF28" s="17"/>
      <c r="VG28" s="17"/>
      <c r="VH28" s="17"/>
      <c r="VI28" s="17"/>
      <c r="VJ28" s="17"/>
      <c r="VK28" s="17"/>
      <c r="VL28" s="17"/>
      <c r="VM28" s="17"/>
      <c r="VN28" s="17"/>
      <c r="VO28" s="17"/>
      <c r="VP28" s="17"/>
      <c r="VQ28" s="17"/>
      <c r="VR28" s="17"/>
      <c r="VS28" s="17"/>
      <c r="VT28" s="17"/>
      <c r="VU28" s="17"/>
      <c r="VV28" s="17"/>
      <c r="VW28" s="17"/>
      <c r="VX28" s="17"/>
      <c r="VY28" s="17"/>
      <c r="VZ28" s="17"/>
      <c r="WA28" s="17"/>
      <c r="WB28" s="17"/>
      <c r="WC28" s="17"/>
      <c r="WD28" s="17"/>
      <c r="WE28" s="17"/>
      <c r="WF28" s="17"/>
      <c r="WG28" s="17"/>
      <c r="WH28" s="17"/>
      <c r="WI28" s="17"/>
      <c r="WJ28" s="17"/>
      <c r="WK28" s="17"/>
      <c r="WL28" s="17"/>
      <c r="WM28" s="17"/>
      <c r="WN28" s="17"/>
      <c r="WO28" s="17"/>
      <c r="WP28" s="17"/>
      <c r="WQ28" s="17"/>
      <c r="WR28" s="17"/>
      <c r="WS28" s="17"/>
      <c r="WT28" s="17"/>
      <c r="WU28" s="17"/>
      <c r="WV28" s="17"/>
      <c r="WW28" s="17"/>
      <c r="WX28" s="17"/>
      <c r="WY28" s="17"/>
      <c r="WZ28" s="17"/>
      <c r="XA28" s="17"/>
      <c r="XB28" s="17"/>
      <c r="XC28" s="17"/>
      <c r="XD28" s="17"/>
      <c r="XE28" s="17"/>
      <c r="XF28" s="17"/>
      <c r="XG28" s="17"/>
      <c r="XH28" s="17"/>
      <c r="XI28" s="17"/>
      <c r="XJ28" s="17"/>
      <c r="XK28" s="17"/>
      <c r="XL28" s="17"/>
      <c r="XM28" s="17"/>
      <c r="XN28" s="17"/>
      <c r="XO28" s="17"/>
      <c r="XP28" s="17"/>
      <c r="XQ28" s="17"/>
      <c r="XR28" s="17"/>
      <c r="XS28" s="17"/>
      <c r="XT28" s="17"/>
      <c r="XU28" s="17"/>
      <c r="XV28" s="17"/>
      <c r="XW28" s="17"/>
      <c r="XX28" s="17"/>
      <c r="XY28" s="17"/>
      <c r="XZ28" s="17"/>
      <c r="YA28" s="17"/>
      <c r="YB28" s="17"/>
      <c r="YC28" s="17"/>
      <c r="YD28" s="17"/>
      <c r="YE28" s="17"/>
      <c r="YF28" s="17"/>
      <c r="YG28" s="17"/>
      <c r="YH28" s="17"/>
      <c r="YI28" s="17"/>
      <c r="YJ28" s="17"/>
      <c r="YK28" s="17"/>
      <c r="YL28" s="17"/>
    </row>
    <row r="29" spans="1:662" s="123" customFormat="1" ht="22.5" customHeight="1" x14ac:dyDescent="0.25">
      <c r="A29" s="17"/>
      <c r="B29" s="17"/>
      <c r="C29" s="140" t="s">
        <v>329</v>
      </c>
      <c r="D29" s="141"/>
      <c r="E29" s="125"/>
      <c r="F29" s="154"/>
      <c r="G29" s="105"/>
      <c r="H29" s="160"/>
      <c r="I29" s="161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17"/>
      <c r="DW29" s="17"/>
      <c r="DX29" s="17"/>
      <c r="DY29" s="17"/>
      <c r="DZ29" s="17"/>
      <c r="EA29" s="17"/>
      <c r="EB29" s="17"/>
      <c r="EC29" s="17"/>
      <c r="ED29" s="17"/>
      <c r="EE29" s="17"/>
      <c r="EF29" s="17"/>
      <c r="EG29" s="17"/>
      <c r="EH29" s="17"/>
      <c r="EI29" s="17"/>
      <c r="EJ29" s="17"/>
      <c r="EK29" s="17"/>
      <c r="EL29" s="17"/>
      <c r="EM29" s="17"/>
      <c r="EN29" s="17"/>
      <c r="EO29" s="17"/>
      <c r="EP29" s="17"/>
      <c r="EQ29" s="17"/>
      <c r="ER29" s="17"/>
      <c r="ES29" s="17"/>
      <c r="ET29" s="17"/>
      <c r="EU29" s="17"/>
      <c r="EV29" s="17"/>
      <c r="EW29" s="17"/>
      <c r="EX29" s="17"/>
      <c r="EY29" s="17"/>
      <c r="EZ29" s="17"/>
      <c r="FA29" s="17"/>
      <c r="FB29" s="17"/>
      <c r="FC29" s="17"/>
      <c r="FD29" s="17"/>
      <c r="FE29" s="17"/>
      <c r="FF29" s="17"/>
      <c r="FG29" s="17"/>
      <c r="FH29" s="17"/>
      <c r="FI29" s="17"/>
      <c r="FJ29" s="17"/>
      <c r="FK29" s="17"/>
      <c r="FL29" s="17"/>
      <c r="FM29" s="17"/>
      <c r="FN29" s="17"/>
      <c r="FO29" s="17"/>
      <c r="FP29" s="17"/>
      <c r="FQ29" s="17"/>
      <c r="FR29" s="17"/>
      <c r="FS29" s="17"/>
      <c r="FT29" s="17"/>
      <c r="FU29" s="17"/>
      <c r="FV29" s="17"/>
      <c r="FW29" s="17"/>
      <c r="FX29" s="17"/>
      <c r="FY29" s="17"/>
      <c r="FZ29" s="17"/>
      <c r="GA29" s="17"/>
      <c r="GB29" s="17"/>
      <c r="GC29" s="17"/>
      <c r="GD29" s="17"/>
      <c r="GE29" s="17"/>
      <c r="GF29" s="17"/>
      <c r="GG29" s="17"/>
      <c r="GH29" s="17"/>
      <c r="GI29" s="17"/>
      <c r="GJ29" s="17"/>
      <c r="GK29" s="17"/>
      <c r="GL29" s="17"/>
      <c r="GM29" s="17"/>
      <c r="GN29" s="17"/>
      <c r="GO29" s="17"/>
      <c r="GP29" s="17"/>
      <c r="GQ29" s="17"/>
      <c r="GR29" s="17"/>
      <c r="GS29" s="17"/>
      <c r="GT29" s="17"/>
      <c r="GU29" s="17"/>
      <c r="GV29" s="17"/>
      <c r="GW29" s="17"/>
      <c r="GX29" s="17"/>
      <c r="GY29" s="17"/>
      <c r="GZ29" s="17"/>
      <c r="HA29" s="17"/>
      <c r="HB29" s="17"/>
      <c r="HC29" s="17"/>
      <c r="HD29" s="17"/>
      <c r="HE29" s="17"/>
      <c r="HF29" s="17"/>
      <c r="HG29" s="17"/>
      <c r="HH29" s="17"/>
      <c r="HI29" s="17"/>
      <c r="HJ29" s="17"/>
      <c r="HK29" s="17"/>
      <c r="HL29" s="17"/>
      <c r="HM29" s="17"/>
      <c r="HN29" s="17"/>
      <c r="HO29" s="17"/>
      <c r="HP29" s="17"/>
      <c r="HQ29" s="17"/>
      <c r="HR29" s="17"/>
      <c r="HS29" s="17"/>
      <c r="HT29" s="17"/>
      <c r="HU29" s="17"/>
      <c r="HV29" s="17"/>
      <c r="HW29" s="17"/>
      <c r="HX29" s="17"/>
      <c r="HY29" s="17"/>
      <c r="HZ29" s="17"/>
      <c r="IA29" s="17"/>
      <c r="IB29" s="17"/>
      <c r="IC29" s="17"/>
      <c r="ID29" s="17"/>
      <c r="IE29" s="17"/>
      <c r="IF29" s="17"/>
      <c r="IG29" s="17"/>
      <c r="IH29" s="17"/>
      <c r="II29" s="17"/>
      <c r="IJ29" s="17"/>
      <c r="IK29" s="17"/>
      <c r="IL29" s="17"/>
      <c r="IM29" s="17"/>
      <c r="IN29" s="17"/>
      <c r="IO29" s="17"/>
      <c r="IP29" s="17"/>
      <c r="IQ29" s="17"/>
      <c r="IR29" s="17"/>
      <c r="IS29" s="17"/>
      <c r="IT29" s="17"/>
      <c r="IU29" s="17"/>
      <c r="IV29" s="17"/>
      <c r="IW29" s="17"/>
      <c r="IX29" s="17"/>
      <c r="IY29" s="17"/>
      <c r="IZ29" s="17"/>
      <c r="JA29" s="17"/>
      <c r="JB29" s="17"/>
      <c r="JC29" s="17"/>
      <c r="JD29" s="17"/>
      <c r="JE29" s="17"/>
      <c r="JF29" s="17"/>
      <c r="JG29" s="17"/>
      <c r="JH29" s="17"/>
      <c r="JI29" s="17"/>
      <c r="JJ29" s="17"/>
      <c r="JK29" s="17"/>
      <c r="JL29" s="17"/>
      <c r="JM29" s="17"/>
      <c r="JN29" s="17"/>
      <c r="JO29" s="17"/>
      <c r="JP29" s="17"/>
      <c r="JQ29" s="17"/>
      <c r="JR29" s="17"/>
      <c r="JS29" s="17"/>
      <c r="JT29" s="17"/>
      <c r="JU29" s="17"/>
      <c r="JV29" s="17"/>
      <c r="JW29" s="17"/>
      <c r="JX29" s="17"/>
      <c r="JY29" s="17"/>
      <c r="JZ29" s="17"/>
      <c r="KA29" s="17"/>
      <c r="KB29" s="17"/>
      <c r="KC29" s="17"/>
      <c r="KD29" s="17"/>
      <c r="KE29" s="17"/>
      <c r="KF29" s="17"/>
      <c r="KG29" s="17"/>
      <c r="KH29" s="17"/>
      <c r="KI29" s="17"/>
      <c r="KJ29" s="17"/>
      <c r="KK29" s="17"/>
      <c r="KL29" s="17"/>
      <c r="KM29" s="17"/>
      <c r="KN29" s="17"/>
      <c r="KO29" s="17"/>
      <c r="KP29" s="17"/>
      <c r="KQ29" s="17"/>
      <c r="KR29" s="17"/>
      <c r="KS29" s="17"/>
      <c r="KT29" s="17"/>
      <c r="KU29" s="17"/>
      <c r="KV29" s="17"/>
      <c r="KW29" s="17"/>
      <c r="KX29" s="17"/>
      <c r="KY29" s="17"/>
      <c r="KZ29" s="17"/>
      <c r="LA29" s="17"/>
      <c r="LB29" s="17"/>
      <c r="LC29" s="17"/>
      <c r="LD29" s="17"/>
      <c r="LE29" s="17"/>
      <c r="LF29" s="17"/>
      <c r="LG29" s="17"/>
      <c r="LH29" s="17"/>
      <c r="LI29" s="17"/>
      <c r="LJ29" s="17"/>
      <c r="LK29" s="17"/>
      <c r="LL29" s="17"/>
      <c r="LM29" s="17"/>
      <c r="LN29" s="17"/>
      <c r="LO29" s="17"/>
      <c r="LP29" s="17"/>
      <c r="LQ29" s="17"/>
      <c r="LR29" s="17"/>
      <c r="LS29" s="17"/>
      <c r="LT29" s="17"/>
      <c r="LU29" s="17"/>
      <c r="LV29" s="17"/>
      <c r="LW29" s="17"/>
      <c r="LX29" s="17"/>
      <c r="LY29" s="17"/>
      <c r="LZ29" s="17"/>
      <c r="MA29" s="17"/>
      <c r="MB29" s="17"/>
      <c r="MC29" s="17"/>
      <c r="MD29" s="17"/>
      <c r="ME29" s="17"/>
      <c r="MF29" s="17"/>
      <c r="MG29" s="17"/>
      <c r="MH29" s="17"/>
      <c r="MI29" s="17"/>
      <c r="MJ29" s="17"/>
      <c r="MK29" s="17"/>
      <c r="ML29" s="17"/>
      <c r="MM29" s="17"/>
      <c r="MN29" s="17"/>
      <c r="MO29" s="17"/>
      <c r="MP29" s="17"/>
      <c r="MQ29" s="17"/>
      <c r="MR29" s="17"/>
      <c r="MS29" s="17"/>
      <c r="MT29" s="17"/>
      <c r="MU29" s="17"/>
      <c r="MV29" s="17"/>
      <c r="MW29" s="17"/>
      <c r="MX29" s="17"/>
      <c r="MY29" s="17"/>
      <c r="MZ29" s="17"/>
      <c r="NA29" s="17"/>
      <c r="NB29" s="17"/>
      <c r="NC29" s="17"/>
      <c r="ND29" s="17"/>
      <c r="NE29" s="17"/>
      <c r="NF29" s="17"/>
      <c r="NG29" s="17"/>
      <c r="NH29" s="17"/>
      <c r="NI29" s="17"/>
      <c r="NJ29" s="17"/>
      <c r="NK29" s="17"/>
      <c r="NL29" s="17"/>
      <c r="NM29" s="17"/>
      <c r="NN29" s="17"/>
      <c r="NO29" s="17"/>
      <c r="NP29" s="17"/>
      <c r="NQ29" s="17"/>
      <c r="NR29" s="17"/>
      <c r="NS29" s="17"/>
      <c r="NT29" s="17"/>
      <c r="NU29" s="17"/>
      <c r="NV29" s="17"/>
      <c r="NW29" s="17"/>
      <c r="NX29" s="17"/>
      <c r="NY29" s="17"/>
      <c r="NZ29" s="17"/>
      <c r="OA29" s="17"/>
      <c r="OB29" s="17"/>
      <c r="OC29" s="17"/>
      <c r="OD29" s="17"/>
      <c r="OE29" s="17"/>
      <c r="OF29" s="17"/>
      <c r="OG29" s="17"/>
      <c r="OH29" s="17"/>
      <c r="OI29" s="17"/>
      <c r="OJ29" s="17"/>
      <c r="OK29" s="17"/>
      <c r="OL29" s="17"/>
      <c r="OM29" s="17"/>
      <c r="ON29" s="17"/>
      <c r="OO29" s="17"/>
      <c r="OP29" s="17"/>
      <c r="OQ29" s="17"/>
      <c r="OR29" s="17"/>
      <c r="OS29" s="17"/>
      <c r="OT29" s="17"/>
      <c r="OU29" s="17"/>
      <c r="OV29" s="17"/>
      <c r="OW29" s="17"/>
      <c r="OX29" s="17"/>
      <c r="OY29" s="17"/>
      <c r="OZ29" s="17"/>
      <c r="PA29" s="17"/>
      <c r="PB29" s="17"/>
      <c r="PC29" s="17"/>
      <c r="PD29" s="17"/>
      <c r="PE29" s="17"/>
      <c r="PF29" s="17"/>
      <c r="PG29" s="17"/>
      <c r="PH29" s="17"/>
      <c r="PI29" s="17"/>
      <c r="PJ29" s="17"/>
      <c r="PK29" s="17"/>
      <c r="PL29" s="17"/>
      <c r="PM29" s="17"/>
      <c r="PN29" s="17"/>
      <c r="PO29" s="17"/>
      <c r="PP29" s="17"/>
      <c r="PQ29" s="17"/>
      <c r="PR29" s="17"/>
      <c r="PS29" s="17"/>
      <c r="PT29" s="17"/>
      <c r="PU29" s="17"/>
      <c r="PV29" s="17"/>
      <c r="PW29" s="17"/>
      <c r="PX29" s="17"/>
      <c r="PY29" s="17"/>
      <c r="PZ29" s="17"/>
      <c r="QA29" s="17"/>
      <c r="QB29" s="17"/>
      <c r="QC29" s="17"/>
      <c r="QD29" s="17"/>
      <c r="QE29" s="17"/>
      <c r="QF29" s="17"/>
      <c r="QG29" s="17"/>
      <c r="QH29" s="17"/>
      <c r="QI29" s="17"/>
      <c r="QJ29" s="17"/>
      <c r="QK29" s="17"/>
      <c r="QL29" s="17"/>
      <c r="QM29" s="17"/>
      <c r="QN29" s="17"/>
      <c r="QO29" s="17"/>
      <c r="QP29" s="17"/>
      <c r="QQ29" s="17"/>
      <c r="QR29" s="17"/>
      <c r="QS29" s="17"/>
      <c r="QT29" s="17"/>
      <c r="QU29" s="17"/>
      <c r="QV29" s="17"/>
      <c r="QW29" s="17"/>
      <c r="QX29" s="17"/>
      <c r="QY29" s="17"/>
      <c r="QZ29" s="17"/>
      <c r="RA29" s="17"/>
      <c r="RB29" s="17"/>
      <c r="RC29" s="17"/>
      <c r="RD29" s="17"/>
      <c r="RE29" s="17"/>
      <c r="RF29" s="17"/>
      <c r="RG29" s="17"/>
      <c r="RH29" s="17"/>
      <c r="RI29" s="17"/>
      <c r="RJ29" s="17"/>
      <c r="RK29" s="17"/>
      <c r="RL29" s="17"/>
      <c r="RM29" s="17"/>
      <c r="RN29" s="17"/>
      <c r="RO29" s="17"/>
      <c r="RP29" s="17"/>
      <c r="RQ29" s="17"/>
      <c r="RR29" s="17"/>
      <c r="RS29" s="17"/>
      <c r="RT29" s="17"/>
      <c r="RU29" s="17"/>
      <c r="RV29" s="17"/>
      <c r="RW29" s="17"/>
      <c r="RX29" s="17"/>
      <c r="RY29" s="17"/>
      <c r="RZ29" s="17"/>
      <c r="SA29" s="17"/>
      <c r="SB29" s="17"/>
      <c r="SC29" s="17"/>
      <c r="SD29" s="17"/>
      <c r="SE29" s="17"/>
      <c r="SF29" s="17"/>
      <c r="SG29" s="17"/>
      <c r="SH29" s="17"/>
      <c r="SI29" s="17"/>
      <c r="SJ29" s="17"/>
      <c r="SK29" s="17"/>
      <c r="SL29" s="17"/>
      <c r="SM29" s="17"/>
      <c r="SN29" s="17"/>
      <c r="SO29" s="17"/>
      <c r="SP29" s="17"/>
      <c r="SQ29" s="17"/>
      <c r="SR29" s="17"/>
      <c r="SS29" s="17"/>
      <c r="ST29" s="17"/>
      <c r="SU29" s="17"/>
      <c r="SV29" s="17"/>
      <c r="SW29" s="17"/>
      <c r="SX29" s="17"/>
      <c r="SY29" s="17"/>
      <c r="SZ29" s="17"/>
      <c r="TA29" s="17"/>
      <c r="TB29" s="17"/>
      <c r="TC29" s="17"/>
      <c r="TD29" s="17"/>
      <c r="TE29" s="17"/>
      <c r="TF29" s="17"/>
      <c r="TG29" s="17"/>
      <c r="TH29" s="17"/>
      <c r="TI29" s="17"/>
      <c r="TJ29" s="17"/>
      <c r="TK29" s="17"/>
      <c r="TL29" s="17"/>
      <c r="TM29" s="17"/>
      <c r="TN29" s="17"/>
      <c r="TO29" s="17"/>
      <c r="TP29" s="17"/>
      <c r="TQ29" s="17"/>
      <c r="TR29" s="17"/>
      <c r="TS29" s="17"/>
      <c r="TT29" s="17"/>
      <c r="TU29" s="17"/>
      <c r="TV29" s="17"/>
      <c r="TW29" s="17"/>
      <c r="TX29" s="17"/>
      <c r="TY29" s="17"/>
      <c r="TZ29" s="17"/>
      <c r="UA29" s="17"/>
      <c r="UB29" s="17"/>
      <c r="UC29" s="17"/>
      <c r="UD29" s="17"/>
      <c r="UE29" s="17"/>
      <c r="UF29" s="17"/>
      <c r="UG29" s="17"/>
      <c r="UH29" s="17"/>
      <c r="UI29" s="17"/>
      <c r="UJ29" s="17"/>
      <c r="UK29" s="17"/>
      <c r="UL29" s="17"/>
      <c r="UM29" s="17"/>
      <c r="UN29" s="17"/>
      <c r="UO29" s="17"/>
      <c r="UP29" s="17"/>
      <c r="UQ29" s="17"/>
      <c r="UR29" s="17"/>
      <c r="US29" s="17"/>
      <c r="UT29" s="17"/>
      <c r="UU29" s="17"/>
      <c r="UV29" s="17"/>
      <c r="UW29" s="17"/>
      <c r="UX29" s="17"/>
      <c r="UY29" s="17"/>
      <c r="UZ29" s="17"/>
      <c r="VA29" s="17"/>
      <c r="VB29" s="17"/>
      <c r="VC29" s="17"/>
      <c r="VD29" s="17"/>
      <c r="VE29" s="17"/>
      <c r="VF29" s="17"/>
      <c r="VG29" s="17"/>
      <c r="VH29" s="17"/>
      <c r="VI29" s="17"/>
      <c r="VJ29" s="17"/>
      <c r="VK29" s="17"/>
      <c r="VL29" s="17"/>
      <c r="VM29" s="17"/>
      <c r="VN29" s="17"/>
      <c r="VO29" s="17"/>
      <c r="VP29" s="17"/>
      <c r="VQ29" s="17"/>
      <c r="VR29" s="17"/>
      <c r="VS29" s="17"/>
      <c r="VT29" s="17"/>
      <c r="VU29" s="17"/>
      <c r="VV29" s="17"/>
      <c r="VW29" s="17"/>
      <c r="VX29" s="17"/>
      <c r="VY29" s="17"/>
      <c r="VZ29" s="17"/>
      <c r="WA29" s="17"/>
      <c r="WB29" s="17"/>
      <c r="WC29" s="17"/>
      <c r="WD29" s="17"/>
      <c r="WE29" s="17"/>
      <c r="WF29" s="17"/>
      <c r="WG29" s="17"/>
      <c r="WH29" s="17"/>
      <c r="WI29" s="17"/>
      <c r="WJ29" s="17"/>
      <c r="WK29" s="17"/>
      <c r="WL29" s="17"/>
      <c r="WM29" s="17"/>
      <c r="WN29" s="17"/>
      <c r="WO29" s="17"/>
      <c r="WP29" s="17"/>
      <c r="WQ29" s="17"/>
      <c r="WR29" s="17"/>
      <c r="WS29" s="17"/>
      <c r="WT29" s="17"/>
      <c r="WU29" s="17"/>
      <c r="WV29" s="17"/>
      <c r="WW29" s="17"/>
      <c r="WX29" s="17"/>
      <c r="WY29" s="17"/>
      <c r="WZ29" s="17"/>
      <c r="XA29" s="17"/>
      <c r="XB29" s="17"/>
      <c r="XC29" s="17"/>
      <c r="XD29" s="17"/>
      <c r="XE29" s="17"/>
      <c r="XF29" s="17"/>
      <c r="XG29" s="17"/>
      <c r="XH29" s="17"/>
      <c r="XI29" s="17"/>
      <c r="XJ29" s="17"/>
      <c r="XK29" s="17"/>
      <c r="XL29" s="17"/>
      <c r="XM29" s="17"/>
      <c r="XN29" s="17"/>
      <c r="XO29" s="17"/>
      <c r="XP29" s="17"/>
      <c r="XQ29" s="17"/>
      <c r="XR29" s="17"/>
      <c r="XS29" s="17"/>
      <c r="XT29" s="17"/>
      <c r="XU29" s="17"/>
      <c r="XV29" s="17"/>
      <c r="XW29" s="17"/>
      <c r="XX29" s="17"/>
      <c r="XY29" s="17"/>
      <c r="XZ29" s="17"/>
      <c r="YA29" s="17"/>
      <c r="YB29" s="17"/>
      <c r="YC29" s="17"/>
      <c r="YD29" s="17"/>
      <c r="YE29" s="17"/>
      <c r="YF29" s="17"/>
      <c r="YG29" s="17"/>
      <c r="YH29" s="17"/>
      <c r="YI29" s="17"/>
      <c r="YJ29" s="17"/>
      <c r="YK29" s="17"/>
      <c r="YL29" s="17"/>
    </row>
    <row r="30" spans="1:662" s="123" customFormat="1" ht="22.5" customHeight="1" thickBot="1" x14ac:dyDescent="0.3">
      <c r="A30" s="17"/>
      <c r="B30" s="17"/>
      <c r="C30" s="145" t="s">
        <v>330</v>
      </c>
      <c r="D30" s="146"/>
      <c r="E30" s="126"/>
      <c r="F30" s="155"/>
      <c r="G30" s="106"/>
      <c r="H30" s="153"/>
      <c r="I30" s="162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17"/>
      <c r="DC30" s="17"/>
      <c r="DD30" s="17"/>
      <c r="DE30" s="17"/>
      <c r="DF30" s="17"/>
      <c r="DG30" s="17"/>
      <c r="DH30" s="17"/>
      <c r="DI30" s="17"/>
      <c r="DJ30" s="17"/>
      <c r="DK30" s="17"/>
      <c r="DL30" s="17"/>
      <c r="DM30" s="17"/>
      <c r="DN30" s="17"/>
      <c r="DO30" s="17"/>
      <c r="DP30" s="17"/>
      <c r="DQ30" s="17"/>
      <c r="DR30" s="17"/>
      <c r="DS30" s="17"/>
      <c r="DT30" s="17"/>
      <c r="DU30" s="17"/>
      <c r="DV30" s="17"/>
      <c r="DW30" s="17"/>
      <c r="DX30" s="17"/>
      <c r="DY30" s="17"/>
      <c r="DZ30" s="17"/>
      <c r="EA30" s="17"/>
      <c r="EB30" s="17"/>
      <c r="EC30" s="17"/>
      <c r="ED30" s="17"/>
      <c r="EE30" s="17"/>
      <c r="EF30" s="17"/>
      <c r="EG30" s="17"/>
      <c r="EH30" s="17"/>
      <c r="EI30" s="17"/>
      <c r="EJ30" s="17"/>
      <c r="EK30" s="17"/>
      <c r="EL30" s="17"/>
      <c r="EM30" s="17"/>
      <c r="EN30" s="17"/>
      <c r="EO30" s="17"/>
      <c r="EP30" s="17"/>
      <c r="EQ30" s="17"/>
      <c r="ER30" s="17"/>
      <c r="ES30" s="17"/>
      <c r="ET30" s="17"/>
      <c r="EU30" s="17"/>
      <c r="EV30" s="17"/>
      <c r="EW30" s="17"/>
      <c r="EX30" s="17"/>
      <c r="EY30" s="17"/>
      <c r="EZ30" s="17"/>
      <c r="FA30" s="17"/>
      <c r="FB30" s="17"/>
      <c r="FC30" s="17"/>
      <c r="FD30" s="17"/>
      <c r="FE30" s="17"/>
      <c r="FF30" s="17"/>
      <c r="FG30" s="17"/>
      <c r="FH30" s="17"/>
      <c r="FI30" s="17"/>
      <c r="FJ30" s="17"/>
      <c r="FK30" s="17"/>
      <c r="FL30" s="17"/>
      <c r="FM30" s="17"/>
      <c r="FN30" s="17"/>
      <c r="FO30" s="17"/>
      <c r="FP30" s="17"/>
      <c r="FQ30" s="17"/>
      <c r="FR30" s="17"/>
      <c r="FS30" s="17"/>
      <c r="FT30" s="17"/>
      <c r="FU30" s="17"/>
      <c r="FV30" s="17"/>
      <c r="FW30" s="17"/>
      <c r="FX30" s="17"/>
      <c r="FY30" s="17"/>
      <c r="FZ30" s="17"/>
      <c r="GA30" s="17"/>
      <c r="GB30" s="17"/>
      <c r="GC30" s="17"/>
      <c r="GD30" s="17"/>
      <c r="GE30" s="17"/>
      <c r="GF30" s="17"/>
      <c r="GG30" s="17"/>
      <c r="GH30" s="17"/>
      <c r="GI30" s="17"/>
      <c r="GJ30" s="17"/>
      <c r="GK30" s="17"/>
      <c r="GL30" s="17"/>
      <c r="GM30" s="17"/>
      <c r="GN30" s="17"/>
      <c r="GO30" s="17"/>
      <c r="GP30" s="17"/>
      <c r="GQ30" s="17"/>
      <c r="GR30" s="17"/>
      <c r="GS30" s="17"/>
      <c r="GT30" s="17"/>
      <c r="GU30" s="17"/>
      <c r="GV30" s="17"/>
      <c r="GW30" s="17"/>
      <c r="GX30" s="17"/>
      <c r="GY30" s="17"/>
      <c r="GZ30" s="17"/>
      <c r="HA30" s="17"/>
      <c r="HB30" s="17"/>
      <c r="HC30" s="17"/>
      <c r="HD30" s="17"/>
      <c r="HE30" s="17"/>
      <c r="HF30" s="17"/>
      <c r="HG30" s="17"/>
      <c r="HH30" s="17"/>
      <c r="HI30" s="17"/>
      <c r="HJ30" s="17"/>
      <c r="HK30" s="17"/>
      <c r="HL30" s="17"/>
      <c r="HM30" s="17"/>
      <c r="HN30" s="17"/>
      <c r="HO30" s="17"/>
      <c r="HP30" s="17"/>
      <c r="HQ30" s="17"/>
      <c r="HR30" s="17"/>
      <c r="HS30" s="17"/>
      <c r="HT30" s="17"/>
      <c r="HU30" s="17"/>
      <c r="HV30" s="17"/>
      <c r="HW30" s="17"/>
      <c r="HX30" s="17"/>
      <c r="HY30" s="17"/>
      <c r="HZ30" s="17"/>
      <c r="IA30" s="17"/>
      <c r="IB30" s="17"/>
      <c r="IC30" s="17"/>
      <c r="ID30" s="17"/>
      <c r="IE30" s="17"/>
      <c r="IF30" s="17"/>
      <c r="IG30" s="17"/>
      <c r="IH30" s="17"/>
      <c r="II30" s="17"/>
      <c r="IJ30" s="17"/>
      <c r="IK30" s="17"/>
      <c r="IL30" s="17"/>
      <c r="IM30" s="17"/>
      <c r="IN30" s="17"/>
      <c r="IO30" s="17"/>
      <c r="IP30" s="17"/>
      <c r="IQ30" s="17"/>
      <c r="IR30" s="17"/>
      <c r="IS30" s="17"/>
      <c r="IT30" s="17"/>
      <c r="IU30" s="17"/>
      <c r="IV30" s="17"/>
      <c r="IW30" s="17"/>
      <c r="IX30" s="17"/>
      <c r="IY30" s="17"/>
      <c r="IZ30" s="17"/>
      <c r="JA30" s="17"/>
      <c r="JB30" s="17"/>
      <c r="JC30" s="17"/>
      <c r="JD30" s="17"/>
      <c r="JE30" s="17"/>
      <c r="JF30" s="17"/>
      <c r="JG30" s="17"/>
      <c r="JH30" s="17"/>
      <c r="JI30" s="17"/>
      <c r="JJ30" s="17"/>
      <c r="JK30" s="17"/>
      <c r="JL30" s="17"/>
      <c r="JM30" s="17"/>
      <c r="JN30" s="17"/>
      <c r="JO30" s="17"/>
      <c r="JP30" s="17"/>
      <c r="JQ30" s="17"/>
      <c r="JR30" s="17"/>
      <c r="JS30" s="17"/>
      <c r="JT30" s="17"/>
      <c r="JU30" s="17"/>
      <c r="JV30" s="17"/>
      <c r="JW30" s="17"/>
      <c r="JX30" s="17"/>
      <c r="JY30" s="17"/>
      <c r="JZ30" s="17"/>
      <c r="KA30" s="17"/>
      <c r="KB30" s="17"/>
      <c r="KC30" s="17"/>
      <c r="KD30" s="17"/>
      <c r="KE30" s="17"/>
      <c r="KF30" s="17"/>
      <c r="KG30" s="17"/>
      <c r="KH30" s="17"/>
      <c r="KI30" s="17"/>
      <c r="KJ30" s="17"/>
      <c r="KK30" s="17"/>
      <c r="KL30" s="17"/>
      <c r="KM30" s="17"/>
      <c r="KN30" s="17"/>
      <c r="KO30" s="17"/>
      <c r="KP30" s="17"/>
      <c r="KQ30" s="17"/>
      <c r="KR30" s="17"/>
      <c r="KS30" s="17"/>
      <c r="KT30" s="17"/>
      <c r="KU30" s="17"/>
      <c r="KV30" s="17"/>
      <c r="KW30" s="17"/>
      <c r="KX30" s="17"/>
      <c r="KY30" s="17"/>
      <c r="KZ30" s="17"/>
      <c r="LA30" s="17"/>
      <c r="LB30" s="17"/>
      <c r="LC30" s="17"/>
      <c r="LD30" s="17"/>
      <c r="LE30" s="17"/>
      <c r="LF30" s="17"/>
      <c r="LG30" s="17"/>
      <c r="LH30" s="17"/>
      <c r="LI30" s="17"/>
      <c r="LJ30" s="17"/>
      <c r="LK30" s="17"/>
      <c r="LL30" s="17"/>
      <c r="LM30" s="17"/>
      <c r="LN30" s="17"/>
      <c r="LO30" s="17"/>
      <c r="LP30" s="17"/>
      <c r="LQ30" s="17"/>
      <c r="LR30" s="17"/>
      <c r="LS30" s="17"/>
      <c r="LT30" s="17"/>
      <c r="LU30" s="17"/>
      <c r="LV30" s="17"/>
      <c r="LW30" s="17"/>
      <c r="LX30" s="17"/>
      <c r="LY30" s="17"/>
      <c r="LZ30" s="17"/>
      <c r="MA30" s="17"/>
      <c r="MB30" s="17"/>
      <c r="MC30" s="17"/>
      <c r="MD30" s="17"/>
      <c r="ME30" s="17"/>
      <c r="MF30" s="17"/>
      <c r="MG30" s="17"/>
      <c r="MH30" s="17"/>
      <c r="MI30" s="17"/>
      <c r="MJ30" s="17"/>
      <c r="MK30" s="17"/>
      <c r="ML30" s="17"/>
      <c r="MM30" s="17"/>
      <c r="MN30" s="17"/>
      <c r="MO30" s="17"/>
      <c r="MP30" s="17"/>
      <c r="MQ30" s="17"/>
      <c r="MR30" s="17"/>
      <c r="MS30" s="17"/>
      <c r="MT30" s="17"/>
      <c r="MU30" s="17"/>
      <c r="MV30" s="17"/>
      <c r="MW30" s="17"/>
      <c r="MX30" s="17"/>
      <c r="MY30" s="17"/>
      <c r="MZ30" s="17"/>
      <c r="NA30" s="17"/>
      <c r="NB30" s="17"/>
      <c r="NC30" s="17"/>
      <c r="ND30" s="17"/>
      <c r="NE30" s="17"/>
      <c r="NF30" s="17"/>
      <c r="NG30" s="17"/>
      <c r="NH30" s="17"/>
      <c r="NI30" s="17"/>
      <c r="NJ30" s="17"/>
      <c r="NK30" s="17"/>
      <c r="NL30" s="17"/>
      <c r="NM30" s="17"/>
      <c r="NN30" s="17"/>
      <c r="NO30" s="17"/>
      <c r="NP30" s="17"/>
      <c r="NQ30" s="17"/>
      <c r="NR30" s="17"/>
      <c r="NS30" s="17"/>
      <c r="NT30" s="17"/>
      <c r="NU30" s="17"/>
      <c r="NV30" s="17"/>
      <c r="NW30" s="17"/>
      <c r="NX30" s="17"/>
      <c r="NY30" s="17"/>
      <c r="NZ30" s="17"/>
      <c r="OA30" s="17"/>
      <c r="OB30" s="17"/>
      <c r="OC30" s="17"/>
      <c r="OD30" s="17"/>
      <c r="OE30" s="17"/>
      <c r="OF30" s="17"/>
      <c r="OG30" s="17"/>
      <c r="OH30" s="17"/>
      <c r="OI30" s="17"/>
      <c r="OJ30" s="17"/>
      <c r="OK30" s="17"/>
      <c r="OL30" s="17"/>
      <c r="OM30" s="17"/>
      <c r="ON30" s="17"/>
      <c r="OO30" s="17"/>
      <c r="OP30" s="17"/>
      <c r="OQ30" s="17"/>
      <c r="OR30" s="17"/>
      <c r="OS30" s="17"/>
      <c r="OT30" s="17"/>
      <c r="OU30" s="17"/>
      <c r="OV30" s="17"/>
      <c r="OW30" s="17"/>
      <c r="OX30" s="17"/>
      <c r="OY30" s="17"/>
      <c r="OZ30" s="17"/>
      <c r="PA30" s="17"/>
      <c r="PB30" s="17"/>
      <c r="PC30" s="17"/>
      <c r="PD30" s="17"/>
      <c r="PE30" s="17"/>
      <c r="PF30" s="17"/>
      <c r="PG30" s="17"/>
      <c r="PH30" s="17"/>
      <c r="PI30" s="17"/>
      <c r="PJ30" s="17"/>
      <c r="PK30" s="17"/>
      <c r="PL30" s="17"/>
      <c r="PM30" s="17"/>
      <c r="PN30" s="17"/>
      <c r="PO30" s="17"/>
      <c r="PP30" s="17"/>
      <c r="PQ30" s="17"/>
      <c r="PR30" s="17"/>
      <c r="PS30" s="17"/>
      <c r="PT30" s="17"/>
      <c r="PU30" s="17"/>
      <c r="PV30" s="17"/>
      <c r="PW30" s="17"/>
      <c r="PX30" s="17"/>
      <c r="PY30" s="17"/>
      <c r="PZ30" s="17"/>
      <c r="QA30" s="17"/>
      <c r="QB30" s="17"/>
      <c r="QC30" s="17"/>
      <c r="QD30" s="17"/>
      <c r="QE30" s="17"/>
      <c r="QF30" s="17"/>
      <c r="QG30" s="17"/>
      <c r="QH30" s="17"/>
      <c r="QI30" s="17"/>
      <c r="QJ30" s="17"/>
      <c r="QK30" s="17"/>
      <c r="QL30" s="17"/>
      <c r="QM30" s="17"/>
      <c r="QN30" s="17"/>
      <c r="QO30" s="17"/>
      <c r="QP30" s="17"/>
      <c r="QQ30" s="17"/>
      <c r="QR30" s="17"/>
      <c r="QS30" s="17"/>
      <c r="QT30" s="17"/>
      <c r="QU30" s="17"/>
      <c r="QV30" s="17"/>
      <c r="QW30" s="17"/>
      <c r="QX30" s="17"/>
      <c r="QY30" s="17"/>
      <c r="QZ30" s="17"/>
      <c r="RA30" s="17"/>
      <c r="RB30" s="17"/>
      <c r="RC30" s="17"/>
      <c r="RD30" s="17"/>
      <c r="RE30" s="17"/>
      <c r="RF30" s="17"/>
      <c r="RG30" s="17"/>
      <c r="RH30" s="17"/>
      <c r="RI30" s="17"/>
      <c r="RJ30" s="17"/>
      <c r="RK30" s="17"/>
      <c r="RL30" s="17"/>
      <c r="RM30" s="17"/>
      <c r="RN30" s="17"/>
      <c r="RO30" s="17"/>
      <c r="RP30" s="17"/>
      <c r="RQ30" s="17"/>
      <c r="RR30" s="17"/>
      <c r="RS30" s="17"/>
      <c r="RT30" s="17"/>
      <c r="RU30" s="17"/>
      <c r="RV30" s="17"/>
      <c r="RW30" s="17"/>
      <c r="RX30" s="17"/>
      <c r="RY30" s="17"/>
      <c r="RZ30" s="17"/>
      <c r="SA30" s="17"/>
      <c r="SB30" s="17"/>
      <c r="SC30" s="17"/>
      <c r="SD30" s="17"/>
      <c r="SE30" s="17"/>
      <c r="SF30" s="17"/>
      <c r="SG30" s="17"/>
      <c r="SH30" s="17"/>
      <c r="SI30" s="17"/>
      <c r="SJ30" s="17"/>
      <c r="SK30" s="17"/>
      <c r="SL30" s="17"/>
      <c r="SM30" s="17"/>
      <c r="SN30" s="17"/>
      <c r="SO30" s="17"/>
      <c r="SP30" s="17"/>
      <c r="SQ30" s="17"/>
      <c r="SR30" s="17"/>
      <c r="SS30" s="17"/>
      <c r="ST30" s="17"/>
      <c r="SU30" s="17"/>
      <c r="SV30" s="17"/>
      <c r="SW30" s="17"/>
      <c r="SX30" s="17"/>
      <c r="SY30" s="17"/>
      <c r="SZ30" s="17"/>
      <c r="TA30" s="17"/>
      <c r="TB30" s="17"/>
      <c r="TC30" s="17"/>
      <c r="TD30" s="17"/>
      <c r="TE30" s="17"/>
      <c r="TF30" s="17"/>
      <c r="TG30" s="17"/>
      <c r="TH30" s="17"/>
      <c r="TI30" s="17"/>
      <c r="TJ30" s="17"/>
      <c r="TK30" s="17"/>
      <c r="TL30" s="17"/>
      <c r="TM30" s="17"/>
      <c r="TN30" s="17"/>
      <c r="TO30" s="17"/>
      <c r="TP30" s="17"/>
      <c r="TQ30" s="17"/>
      <c r="TR30" s="17"/>
      <c r="TS30" s="17"/>
      <c r="TT30" s="17"/>
      <c r="TU30" s="17"/>
      <c r="TV30" s="17"/>
      <c r="TW30" s="17"/>
      <c r="TX30" s="17"/>
      <c r="TY30" s="17"/>
      <c r="TZ30" s="17"/>
      <c r="UA30" s="17"/>
      <c r="UB30" s="17"/>
      <c r="UC30" s="17"/>
      <c r="UD30" s="17"/>
      <c r="UE30" s="17"/>
      <c r="UF30" s="17"/>
      <c r="UG30" s="17"/>
      <c r="UH30" s="17"/>
      <c r="UI30" s="17"/>
      <c r="UJ30" s="17"/>
      <c r="UK30" s="17"/>
      <c r="UL30" s="17"/>
      <c r="UM30" s="17"/>
      <c r="UN30" s="17"/>
      <c r="UO30" s="17"/>
      <c r="UP30" s="17"/>
      <c r="UQ30" s="17"/>
      <c r="UR30" s="17"/>
      <c r="US30" s="17"/>
      <c r="UT30" s="17"/>
      <c r="UU30" s="17"/>
      <c r="UV30" s="17"/>
      <c r="UW30" s="17"/>
      <c r="UX30" s="17"/>
      <c r="UY30" s="17"/>
      <c r="UZ30" s="17"/>
      <c r="VA30" s="17"/>
      <c r="VB30" s="17"/>
      <c r="VC30" s="17"/>
      <c r="VD30" s="17"/>
      <c r="VE30" s="17"/>
      <c r="VF30" s="17"/>
      <c r="VG30" s="17"/>
      <c r="VH30" s="17"/>
      <c r="VI30" s="17"/>
      <c r="VJ30" s="17"/>
      <c r="VK30" s="17"/>
      <c r="VL30" s="17"/>
      <c r="VM30" s="17"/>
      <c r="VN30" s="17"/>
      <c r="VO30" s="17"/>
      <c r="VP30" s="17"/>
      <c r="VQ30" s="17"/>
      <c r="VR30" s="17"/>
      <c r="VS30" s="17"/>
      <c r="VT30" s="17"/>
      <c r="VU30" s="17"/>
      <c r="VV30" s="17"/>
      <c r="VW30" s="17"/>
      <c r="VX30" s="17"/>
      <c r="VY30" s="17"/>
      <c r="VZ30" s="17"/>
      <c r="WA30" s="17"/>
      <c r="WB30" s="17"/>
      <c r="WC30" s="17"/>
      <c r="WD30" s="17"/>
      <c r="WE30" s="17"/>
      <c r="WF30" s="17"/>
      <c r="WG30" s="17"/>
      <c r="WH30" s="17"/>
      <c r="WI30" s="17"/>
      <c r="WJ30" s="17"/>
      <c r="WK30" s="17"/>
      <c r="WL30" s="17"/>
      <c r="WM30" s="17"/>
      <c r="WN30" s="17"/>
      <c r="WO30" s="17"/>
      <c r="WP30" s="17"/>
      <c r="WQ30" s="17"/>
      <c r="WR30" s="17"/>
      <c r="WS30" s="17"/>
      <c r="WT30" s="17"/>
      <c r="WU30" s="17"/>
      <c r="WV30" s="17"/>
      <c r="WW30" s="17"/>
      <c r="WX30" s="17"/>
      <c r="WY30" s="17"/>
      <c r="WZ30" s="17"/>
      <c r="XA30" s="17"/>
      <c r="XB30" s="17"/>
      <c r="XC30" s="17"/>
      <c r="XD30" s="17"/>
      <c r="XE30" s="17"/>
      <c r="XF30" s="17"/>
      <c r="XG30" s="17"/>
      <c r="XH30" s="17"/>
      <c r="XI30" s="17"/>
      <c r="XJ30" s="17"/>
      <c r="XK30" s="17"/>
      <c r="XL30" s="17"/>
      <c r="XM30" s="17"/>
      <c r="XN30" s="17"/>
      <c r="XO30" s="17"/>
      <c r="XP30" s="17"/>
      <c r="XQ30" s="17"/>
      <c r="XR30" s="17"/>
      <c r="XS30" s="17"/>
      <c r="XT30" s="17"/>
      <c r="XU30" s="17"/>
      <c r="XV30" s="17"/>
      <c r="XW30" s="17"/>
      <c r="XX30" s="17"/>
      <c r="XY30" s="17"/>
      <c r="XZ30" s="17"/>
      <c r="YA30" s="17"/>
      <c r="YB30" s="17"/>
      <c r="YC30" s="17"/>
      <c r="YD30" s="17"/>
      <c r="YE30" s="17"/>
      <c r="YF30" s="17"/>
      <c r="YG30" s="17"/>
      <c r="YH30" s="17"/>
      <c r="YI30" s="17"/>
      <c r="YJ30" s="17"/>
      <c r="YK30" s="17"/>
      <c r="YL30" s="17"/>
    </row>
    <row r="32" spans="1:662" s="1" customFormat="1" ht="19.5" x14ac:dyDescent="0.25">
      <c r="C32" s="167" t="s">
        <v>5</v>
      </c>
      <c r="D32" s="168"/>
    </row>
    <row r="33" spans="3:4" s="1" customFormat="1" ht="15" customHeight="1" x14ac:dyDescent="0.25">
      <c r="C33" s="256"/>
      <c r="D33" s="256"/>
    </row>
  </sheetData>
  <dataConsolidate/>
  <mergeCells count="1">
    <mergeCell ref="C33:D33"/>
  </mergeCells>
  <printOptions horizontalCentered="1" verticalCentered="1"/>
  <pageMargins left="0.25" right="0.25" top="0.75" bottom="0.75" header="0.3" footer="0.3"/>
  <pageSetup paperSize="5" scale="60" orientation="landscape" horizontalDpi="4294967294" verticalDpi="4294967294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topLeftCell="A10" zoomScaleNormal="100" workbookViewId="0">
      <selection activeCell="E18" sqref="E18"/>
    </sheetView>
  </sheetViews>
  <sheetFormatPr baseColWidth="10" defaultColWidth="19" defaultRowHeight="15" x14ac:dyDescent="0.25"/>
  <cols>
    <col min="1" max="1" width="20.140625" style="8" customWidth="1"/>
    <col min="2" max="3" width="19" style="8"/>
    <col min="4" max="4" width="31" style="8" customWidth="1"/>
    <col min="5" max="5" width="96.7109375" style="8" customWidth="1"/>
    <col min="6" max="16384" width="19" style="8"/>
  </cols>
  <sheetData>
    <row r="1" spans="1:15" x14ac:dyDescent="0.25">
      <c r="G1" s="593" t="s">
        <v>97</v>
      </c>
      <c r="I1" s="593" t="s">
        <v>98</v>
      </c>
    </row>
    <row r="2" spans="1:15" ht="30" x14ac:dyDescent="0.25">
      <c r="A2" s="53" t="s">
        <v>14</v>
      </c>
      <c r="B2" s="53" t="s">
        <v>18</v>
      </c>
      <c r="C2" s="53" t="s">
        <v>21</v>
      </c>
      <c r="D2" s="53" t="s">
        <v>143</v>
      </c>
      <c r="E2" s="53" t="s">
        <v>99</v>
      </c>
      <c r="F2" s="53" t="s">
        <v>22</v>
      </c>
      <c r="G2" s="593"/>
      <c r="H2" s="53" t="s">
        <v>23</v>
      </c>
      <c r="I2" s="593"/>
      <c r="J2" s="53" t="s">
        <v>31</v>
      </c>
      <c r="K2" s="53" t="s">
        <v>33</v>
      </c>
      <c r="L2" s="53" t="s">
        <v>12</v>
      </c>
      <c r="M2" s="53" t="s">
        <v>13</v>
      </c>
      <c r="N2" s="53" t="s">
        <v>36</v>
      </c>
      <c r="O2" s="53" t="s">
        <v>38</v>
      </c>
    </row>
    <row r="3" spans="1:15" ht="30" x14ac:dyDescent="0.25">
      <c r="A3" s="8" t="s">
        <v>9</v>
      </c>
      <c r="B3" s="8" t="s">
        <v>19</v>
      </c>
      <c r="C3" s="8" t="s">
        <v>138</v>
      </c>
      <c r="D3" s="8" t="s">
        <v>147</v>
      </c>
      <c r="E3" s="8" t="s">
        <v>198</v>
      </c>
      <c r="F3" s="8" t="s">
        <v>100</v>
      </c>
      <c r="G3" s="54">
        <v>5</v>
      </c>
      <c r="H3" s="8" t="s">
        <v>101</v>
      </c>
      <c r="I3" s="54">
        <v>5</v>
      </c>
      <c r="J3" s="8" t="s">
        <v>32</v>
      </c>
      <c r="K3" s="8" t="s">
        <v>6</v>
      </c>
      <c r="L3" s="8" t="s">
        <v>114</v>
      </c>
      <c r="M3" s="8" t="s">
        <v>116</v>
      </c>
      <c r="N3" s="8" t="s">
        <v>37</v>
      </c>
      <c r="O3" s="8" t="s">
        <v>8</v>
      </c>
    </row>
    <row r="4" spans="1:15" ht="30" x14ac:dyDescent="0.25">
      <c r="A4" s="8" t="s">
        <v>123</v>
      </c>
      <c r="B4" s="8" t="s">
        <v>134</v>
      </c>
      <c r="C4" s="8" t="s">
        <v>137</v>
      </c>
      <c r="D4" s="8" t="s">
        <v>148</v>
      </c>
      <c r="E4" s="8" t="s">
        <v>157</v>
      </c>
      <c r="F4" s="8" t="s">
        <v>102</v>
      </c>
      <c r="G4" s="54">
        <v>4</v>
      </c>
      <c r="H4" s="8" t="s">
        <v>88</v>
      </c>
      <c r="I4" s="54">
        <v>4</v>
      </c>
      <c r="J4" s="8" t="s">
        <v>2</v>
      </c>
      <c r="K4" s="8" t="s">
        <v>34</v>
      </c>
      <c r="L4" s="8" t="s">
        <v>115</v>
      </c>
      <c r="M4" s="8" t="s">
        <v>117</v>
      </c>
      <c r="N4" s="8" t="s">
        <v>119</v>
      </c>
      <c r="O4" s="8" t="s">
        <v>7</v>
      </c>
    </row>
    <row r="5" spans="1:15" ht="30" x14ac:dyDescent="0.25">
      <c r="A5" s="8" t="s">
        <v>10</v>
      </c>
      <c r="B5" s="8" t="s">
        <v>135</v>
      </c>
      <c r="C5" s="8" t="s">
        <v>139</v>
      </c>
      <c r="D5" s="8" t="s">
        <v>149</v>
      </c>
      <c r="E5" s="8" t="s">
        <v>158</v>
      </c>
      <c r="F5" s="8" t="s">
        <v>87</v>
      </c>
      <c r="G5" s="54">
        <v>3</v>
      </c>
      <c r="H5" s="8" t="s">
        <v>103</v>
      </c>
      <c r="I5" s="54">
        <v>3</v>
      </c>
      <c r="J5" s="8" t="s">
        <v>4</v>
      </c>
      <c r="L5" s="8" t="s">
        <v>118</v>
      </c>
      <c r="M5" s="8" t="s">
        <v>118</v>
      </c>
      <c r="N5" s="8" t="s">
        <v>39</v>
      </c>
    </row>
    <row r="6" spans="1:15" ht="30" x14ac:dyDescent="0.25">
      <c r="A6" s="8" t="s">
        <v>16</v>
      </c>
      <c r="B6" s="8" t="s">
        <v>17</v>
      </c>
      <c r="C6" s="8" t="s">
        <v>141</v>
      </c>
      <c r="D6" s="8" t="s">
        <v>150</v>
      </c>
      <c r="E6" s="8" t="s">
        <v>159</v>
      </c>
      <c r="F6" s="8" t="s">
        <v>89</v>
      </c>
      <c r="G6" s="54">
        <v>2</v>
      </c>
      <c r="H6" s="8" t="s">
        <v>104</v>
      </c>
      <c r="I6" s="54">
        <v>2</v>
      </c>
      <c r="J6" s="8" t="s">
        <v>1</v>
      </c>
      <c r="N6" s="8" t="s">
        <v>120</v>
      </c>
    </row>
    <row r="7" spans="1:15" ht="30" x14ac:dyDescent="0.25">
      <c r="A7" s="8" t="s">
        <v>17</v>
      </c>
      <c r="B7" s="8" t="s">
        <v>20</v>
      </c>
      <c r="C7" s="8" t="s">
        <v>140</v>
      </c>
      <c r="D7" s="8" t="s">
        <v>151</v>
      </c>
      <c r="E7" s="8" t="s">
        <v>160</v>
      </c>
      <c r="F7" s="8" t="s">
        <v>156</v>
      </c>
      <c r="G7" s="54">
        <v>1</v>
      </c>
      <c r="H7" s="8" t="s">
        <v>105</v>
      </c>
      <c r="I7" s="54">
        <v>1</v>
      </c>
    </row>
    <row r="8" spans="1:15" ht="30" x14ac:dyDescent="0.25">
      <c r="A8" s="8" t="s">
        <v>15</v>
      </c>
      <c r="B8" s="8" t="s">
        <v>136</v>
      </c>
      <c r="C8" s="8" t="s">
        <v>142</v>
      </c>
      <c r="D8" s="8" t="s">
        <v>152</v>
      </c>
      <c r="E8" s="8" t="s">
        <v>161</v>
      </c>
    </row>
    <row r="9" spans="1:15" ht="30" x14ac:dyDescent="0.25">
      <c r="A9" s="8" t="s">
        <v>124</v>
      </c>
      <c r="B9" s="8" t="s">
        <v>40</v>
      </c>
      <c r="C9" s="8" t="s">
        <v>40</v>
      </c>
      <c r="D9" s="8" t="s">
        <v>153</v>
      </c>
      <c r="E9" s="8" t="s">
        <v>162</v>
      </c>
    </row>
    <row r="10" spans="1:15" ht="30" x14ac:dyDescent="0.25">
      <c r="A10" s="8" t="s">
        <v>45</v>
      </c>
      <c r="D10" s="8" t="s">
        <v>40</v>
      </c>
      <c r="E10" s="8" t="s">
        <v>166</v>
      </c>
    </row>
    <row r="11" spans="1:15" x14ac:dyDescent="0.25">
      <c r="A11" s="8" t="s">
        <v>125</v>
      </c>
      <c r="E11" s="8" t="s">
        <v>167</v>
      </c>
    </row>
    <row r="12" spans="1:15" x14ac:dyDescent="0.25">
      <c r="A12" s="8" t="s">
        <v>20</v>
      </c>
      <c r="E12" s="8" t="s">
        <v>168</v>
      </c>
    </row>
    <row r="13" spans="1:15" x14ac:dyDescent="0.25">
      <c r="E13" s="8" t="s">
        <v>169</v>
      </c>
    </row>
    <row r="14" spans="1:15" x14ac:dyDescent="0.25">
      <c r="A14" s="8" t="s">
        <v>111</v>
      </c>
      <c r="E14" s="8" t="s">
        <v>170</v>
      </c>
    </row>
    <row r="15" spans="1:15" x14ac:dyDescent="0.25">
      <c r="E15" s="8" t="s">
        <v>163</v>
      </c>
    </row>
    <row r="16" spans="1:15" x14ac:dyDescent="0.25">
      <c r="E16" s="8" t="s">
        <v>171</v>
      </c>
    </row>
    <row r="17" spans="5:5" x14ac:dyDescent="0.25">
      <c r="E17" s="8" t="s">
        <v>164</v>
      </c>
    </row>
    <row r="18" spans="5:5" x14ac:dyDescent="0.25">
      <c r="E18" s="8" t="s">
        <v>165</v>
      </c>
    </row>
    <row r="19" spans="5:5" x14ac:dyDescent="0.25">
      <c r="E19" s="8" t="s">
        <v>172</v>
      </c>
    </row>
    <row r="20" spans="5:5" x14ac:dyDescent="0.25">
      <c r="E20" s="8" t="s">
        <v>173</v>
      </c>
    </row>
    <row r="21" spans="5:5" x14ac:dyDescent="0.25">
      <c r="E21" s="8" t="s">
        <v>174</v>
      </c>
    </row>
    <row r="22" spans="5:5" x14ac:dyDescent="0.25">
      <c r="E22" s="8" t="s">
        <v>175</v>
      </c>
    </row>
    <row r="23" spans="5:5" x14ac:dyDescent="0.25">
      <c r="E23" s="8" t="s">
        <v>176</v>
      </c>
    </row>
    <row r="24" spans="5:5" x14ac:dyDescent="0.25">
      <c r="E24" s="8" t="s">
        <v>177</v>
      </c>
    </row>
    <row r="25" spans="5:5" x14ac:dyDescent="0.25">
      <c r="E25" s="8" t="s">
        <v>178</v>
      </c>
    </row>
    <row r="26" spans="5:5" x14ac:dyDescent="0.25">
      <c r="E26" s="8" t="s">
        <v>179</v>
      </c>
    </row>
    <row r="27" spans="5:5" x14ac:dyDescent="0.25">
      <c r="E27" s="8" t="s">
        <v>180</v>
      </c>
    </row>
    <row r="28" spans="5:5" x14ac:dyDescent="0.25">
      <c r="E28" s="8" t="s">
        <v>181</v>
      </c>
    </row>
    <row r="29" spans="5:5" x14ac:dyDescent="0.25">
      <c r="E29" s="8" t="s">
        <v>182</v>
      </c>
    </row>
    <row r="30" spans="5:5" x14ac:dyDescent="0.25">
      <c r="E30" s="8" t="s">
        <v>183</v>
      </c>
    </row>
    <row r="31" spans="5:5" ht="30" x14ac:dyDescent="0.25">
      <c r="E31" s="8" t="s">
        <v>184</v>
      </c>
    </row>
    <row r="32" spans="5:5" ht="30" x14ac:dyDescent="0.25">
      <c r="E32" s="8" t="s">
        <v>185</v>
      </c>
    </row>
    <row r="33" spans="5:5" x14ac:dyDescent="0.25">
      <c r="E33" s="8" t="s">
        <v>186</v>
      </c>
    </row>
    <row r="34" spans="5:5" x14ac:dyDescent="0.25">
      <c r="E34" s="8" t="s">
        <v>187</v>
      </c>
    </row>
    <row r="35" spans="5:5" x14ac:dyDescent="0.25">
      <c r="E35" s="8" t="s">
        <v>188</v>
      </c>
    </row>
    <row r="36" spans="5:5" x14ac:dyDescent="0.25">
      <c r="E36" s="8" t="s">
        <v>189</v>
      </c>
    </row>
    <row r="37" spans="5:5" x14ac:dyDescent="0.25">
      <c r="E37" s="8" t="s">
        <v>190</v>
      </c>
    </row>
    <row r="38" spans="5:5" x14ac:dyDescent="0.25">
      <c r="E38" s="8" t="s">
        <v>191</v>
      </c>
    </row>
    <row r="39" spans="5:5" x14ac:dyDescent="0.25">
      <c r="E39" s="8" t="s">
        <v>192</v>
      </c>
    </row>
    <row r="40" spans="5:5" x14ac:dyDescent="0.25">
      <c r="E40" s="8" t="s">
        <v>193</v>
      </c>
    </row>
    <row r="41" spans="5:5" x14ac:dyDescent="0.25">
      <c r="E41" s="8" t="s">
        <v>194</v>
      </c>
    </row>
    <row r="42" spans="5:5" x14ac:dyDescent="0.25">
      <c r="E42" s="8" t="s">
        <v>195</v>
      </c>
    </row>
    <row r="43" spans="5:5" x14ac:dyDescent="0.25">
      <c r="E43" s="8" t="s">
        <v>196</v>
      </c>
    </row>
    <row r="44" spans="5:5" x14ac:dyDescent="0.25">
      <c r="E44" s="8" t="s">
        <v>197</v>
      </c>
    </row>
  </sheetData>
  <mergeCells count="2">
    <mergeCell ref="G1:G2"/>
    <mergeCell ref="I1:I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</sheetPr>
  <dimension ref="A1:AAI17"/>
  <sheetViews>
    <sheetView topLeftCell="AT11" zoomScale="80" zoomScaleNormal="80" workbookViewId="0">
      <selection activeCell="BH12" sqref="BH12:BH13"/>
    </sheetView>
  </sheetViews>
  <sheetFormatPr baseColWidth="10" defaultRowHeight="15" x14ac:dyDescent="0.25"/>
  <cols>
    <col min="1" max="1" width="2.140625" customWidth="1"/>
    <col min="2" max="2" width="3.140625" customWidth="1"/>
    <col min="3" max="3" width="17.42578125" style="10" customWidth="1"/>
    <col min="4" max="4" width="26.5703125" style="11" customWidth="1"/>
    <col min="5" max="5" width="23.85546875" style="12" customWidth="1"/>
    <col min="6" max="6" width="13.7109375" style="12" hidden="1" customWidth="1"/>
    <col min="7" max="7" width="13.140625" style="12" hidden="1" customWidth="1"/>
    <col min="8" max="8" width="13.5703125" style="12" hidden="1" customWidth="1"/>
    <col min="9" max="9" width="14.42578125" style="12" hidden="1" customWidth="1"/>
    <col min="10" max="10" width="6.140625" style="13" hidden="1" customWidth="1"/>
    <col min="11" max="11" width="26.28515625" style="13" customWidth="1"/>
    <col min="12" max="12" width="23.28515625" style="14" customWidth="1"/>
    <col min="13" max="13" width="13" style="14" hidden="1" customWidth="1"/>
    <col min="14" max="14" width="14" style="14" hidden="1" customWidth="1"/>
    <col min="15" max="15" width="27" style="15" customWidth="1"/>
    <col min="16" max="16" width="15.5703125" style="13" customWidth="1"/>
    <col min="17" max="17" width="15.28515625" style="13" hidden="1" customWidth="1"/>
    <col min="18" max="18" width="15.42578125" style="13" customWidth="1"/>
    <col min="19" max="19" width="13.5703125" style="13" customWidth="1"/>
    <col min="20" max="20" width="15.7109375" style="13" hidden="1" customWidth="1"/>
    <col min="21" max="21" width="17.140625" style="13" customWidth="1"/>
    <col min="22" max="22" width="22.28515625" style="17" customWidth="1"/>
    <col min="23" max="23" width="11" style="16" customWidth="1"/>
    <col min="24" max="30" width="15.140625" style="25" hidden="1" customWidth="1"/>
    <col min="31" max="31" width="9.42578125" style="25" hidden="1" customWidth="1"/>
    <col min="32" max="32" width="13.42578125" style="25" hidden="1" customWidth="1"/>
    <col min="33" max="33" width="12.42578125" style="25" hidden="1" customWidth="1"/>
    <col min="34" max="34" width="11.5703125" style="25" hidden="1" customWidth="1"/>
    <col min="35" max="35" width="12.140625" style="25" hidden="1" customWidth="1"/>
    <col min="36" max="36" width="11.28515625" style="25" hidden="1" customWidth="1"/>
    <col min="37" max="37" width="14.42578125" style="13" hidden="1" customWidth="1"/>
    <col min="38" max="38" width="15.5703125" style="13" hidden="1" customWidth="1"/>
    <col min="39" max="39" width="13.85546875" style="18" customWidth="1"/>
    <col min="40" max="40" width="16.7109375" style="13" hidden="1" customWidth="1"/>
    <col min="41" max="41" width="12.28515625" style="18" customWidth="1"/>
    <col min="42" max="42" width="14" style="13" hidden="1" customWidth="1"/>
    <col min="43" max="43" width="13.7109375" style="13" customWidth="1"/>
    <col min="44" max="44" width="15.85546875" style="18" customWidth="1"/>
    <col min="45" max="45" width="12.140625" style="18" customWidth="1"/>
    <col min="46" max="46" width="11" style="19" customWidth="1"/>
    <col min="47" max="47" width="11.42578125" style="19" customWidth="1"/>
    <col min="48" max="48" width="24.42578125" style="14" customWidth="1"/>
    <col min="49" max="49" width="20.7109375" style="14" customWidth="1"/>
    <col min="50" max="51" width="14.42578125" style="14" customWidth="1"/>
    <col min="52" max="52" width="19" style="14" customWidth="1"/>
    <col min="53" max="53" width="22.5703125" style="14" customWidth="1"/>
    <col min="54" max="54" width="19.140625" style="14" hidden="1" customWidth="1"/>
    <col min="55" max="55" width="20.5703125" style="17" hidden="1" customWidth="1"/>
    <col min="56" max="56" width="15.7109375" style="14" hidden="1" customWidth="1"/>
    <col min="57" max="57" width="15.140625" style="14" hidden="1" customWidth="1"/>
    <col min="58" max="58" width="29.42578125" customWidth="1"/>
    <col min="59" max="59" width="18.7109375" customWidth="1"/>
    <col min="60" max="60" width="23.42578125" customWidth="1"/>
  </cols>
  <sheetData>
    <row r="1" spans="1:711" ht="12" customHeight="1" x14ac:dyDescent="0.25">
      <c r="BC1" s="261" t="s">
        <v>349</v>
      </c>
      <c r="BD1" s="262"/>
      <c r="BE1" s="263"/>
    </row>
    <row r="2" spans="1:711" ht="27" customHeight="1" x14ac:dyDescent="0.25">
      <c r="O2" s="20" t="s">
        <v>396</v>
      </c>
      <c r="BC2" s="264"/>
      <c r="BD2" s="265"/>
      <c r="BE2" s="266"/>
    </row>
    <row r="3" spans="1:711" ht="20.25" customHeight="1" x14ac:dyDescent="0.25">
      <c r="L3" s="18"/>
      <c r="M3" s="18"/>
      <c r="N3" s="18"/>
      <c r="BC3" s="261" t="s">
        <v>344</v>
      </c>
      <c r="BD3" s="262"/>
      <c r="BE3" s="263"/>
    </row>
    <row r="4" spans="1:711" ht="12" customHeight="1" thickBot="1" x14ac:dyDescent="0.3">
      <c r="BC4" s="264"/>
      <c r="BD4" s="265"/>
      <c r="BE4" s="266"/>
    </row>
    <row r="5" spans="1:711" ht="20.25" customHeight="1" thickBot="1" x14ac:dyDescent="0.3">
      <c r="C5" s="336" t="s">
        <v>78</v>
      </c>
      <c r="D5" s="337"/>
      <c r="E5" s="338"/>
      <c r="F5" s="338"/>
      <c r="G5" s="338"/>
      <c r="H5" s="338"/>
      <c r="I5" s="338"/>
      <c r="J5" s="338"/>
      <c r="K5" s="338"/>
      <c r="L5" s="338"/>
      <c r="M5" s="338"/>
      <c r="N5" s="338"/>
      <c r="O5" s="339"/>
      <c r="P5" s="340" t="s">
        <v>79</v>
      </c>
      <c r="Q5" s="341"/>
      <c r="R5" s="341"/>
      <c r="S5" s="341"/>
      <c r="T5" s="341"/>
      <c r="U5" s="341"/>
      <c r="V5" s="341"/>
      <c r="W5" s="341"/>
      <c r="X5" s="341"/>
      <c r="Y5" s="341"/>
      <c r="Z5" s="341"/>
      <c r="AA5" s="341"/>
      <c r="AB5" s="341"/>
      <c r="AC5" s="341"/>
      <c r="AD5" s="341"/>
      <c r="AE5" s="341"/>
      <c r="AF5" s="341"/>
      <c r="AG5" s="341"/>
      <c r="AH5" s="341"/>
      <c r="AI5" s="341"/>
      <c r="AJ5" s="341"/>
      <c r="AK5" s="341"/>
      <c r="AL5" s="341"/>
      <c r="AM5" s="341"/>
      <c r="AN5" s="341"/>
      <c r="AO5" s="341"/>
      <c r="AP5" s="341"/>
      <c r="AQ5" s="342"/>
      <c r="AR5" s="361" t="s">
        <v>110</v>
      </c>
      <c r="AS5" s="364" t="s">
        <v>80</v>
      </c>
      <c r="AT5" s="367" t="s">
        <v>280</v>
      </c>
      <c r="AU5" s="367"/>
      <c r="AV5" s="367"/>
      <c r="AW5" s="367"/>
      <c r="AX5" s="367"/>
      <c r="AY5" s="367"/>
      <c r="AZ5" s="367"/>
      <c r="BA5" s="367"/>
      <c r="BB5" s="367"/>
      <c r="BC5" s="367"/>
      <c r="BD5" s="367"/>
      <c r="BE5" s="368"/>
      <c r="BF5" s="328" t="s">
        <v>353</v>
      </c>
      <c r="BG5" s="329"/>
      <c r="BH5" s="330"/>
    </row>
    <row r="6" spans="1:711" ht="19.5" customHeight="1" thickBot="1" x14ac:dyDescent="0.3">
      <c r="C6" s="371" t="s">
        <v>46</v>
      </c>
      <c r="D6" s="374" t="s">
        <v>47</v>
      </c>
      <c r="E6" s="377" t="s">
        <v>112</v>
      </c>
      <c r="F6" s="380" t="s">
        <v>154</v>
      </c>
      <c r="G6" s="380"/>
      <c r="H6" s="380"/>
      <c r="I6" s="381" t="s">
        <v>121</v>
      </c>
      <c r="J6" s="302" t="s">
        <v>3</v>
      </c>
      <c r="K6" s="302" t="s">
        <v>48</v>
      </c>
      <c r="L6" s="302" t="s">
        <v>81</v>
      </c>
      <c r="M6" s="302" t="s">
        <v>82</v>
      </c>
      <c r="N6" s="310" t="s">
        <v>122</v>
      </c>
      <c r="O6" s="311" t="s">
        <v>11</v>
      </c>
      <c r="P6" s="314" t="s">
        <v>49</v>
      </c>
      <c r="Q6" s="315"/>
      <c r="R6" s="315"/>
      <c r="S6" s="315"/>
      <c r="T6" s="315"/>
      <c r="U6" s="316"/>
      <c r="V6" s="282" t="s">
        <v>155</v>
      </c>
      <c r="W6" s="283"/>
      <c r="X6" s="283"/>
      <c r="Y6" s="283"/>
      <c r="Z6" s="283"/>
      <c r="AA6" s="283"/>
      <c r="AB6" s="283"/>
      <c r="AC6" s="283"/>
      <c r="AD6" s="283"/>
      <c r="AE6" s="283"/>
      <c r="AF6" s="284"/>
      <c r="AG6" s="284"/>
      <c r="AH6" s="284"/>
      <c r="AI6" s="283"/>
      <c r="AJ6" s="283"/>
      <c r="AK6" s="283"/>
      <c r="AL6" s="283"/>
      <c r="AM6" s="283"/>
      <c r="AN6" s="283"/>
      <c r="AO6" s="283"/>
      <c r="AP6" s="283"/>
      <c r="AQ6" s="285"/>
      <c r="AR6" s="362"/>
      <c r="AS6" s="365"/>
      <c r="AT6" s="369"/>
      <c r="AU6" s="369"/>
      <c r="AV6" s="369"/>
      <c r="AW6" s="369"/>
      <c r="AX6" s="369"/>
      <c r="AY6" s="369"/>
      <c r="AZ6" s="369"/>
      <c r="BA6" s="369"/>
      <c r="BB6" s="369"/>
      <c r="BC6" s="369"/>
      <c r="BD6" s="369"/>
      <c r="BE6" s="370"/>
      <c r="BF6" s="331"/>
      <c r="BG6" s="332"/>
      <c r="BH6" s="333"/>
    </row>
    <row r="7" spans="1:711" ht="56.25" customHeight="1" thickBot="1" x14ac:dyDescent="0.3">
      <c r="C7" s="372"/>
      <c r="D7" s="375"/>
      <c r="E7" s="378"/>
      <c r="F7" s="305" t="s">
        <v>145</v>
      </c>
      <c r="G7" s="305" t="s">
        <v>146</v>
      </c>
      <c r="H7" s="305" t="s">
        <v>144</v>
      </c>
      <c r="I7" s="382"/>
      <c r="J7" s="303"/>
      <c r="K7" s="303"/>
      <c r="L7" s="303"/>
      <c r="M7" s="303"/>
      <c r="N7" s="303"/>
      <c r="O7" s="312"/>
      <c r="P7" s="307" t="s">
        <v>50</v>
      </c>
      <c r="Q7" s="308"/>
      <c r="R7" s="308"/>
      <c r="S7" s="308"/>
      <c r="T7" s="308"/>
      <c r="U7" s="309"/>
      <c r="V7" s="286" t="s">
        <v>51</v>
      </c>
      <c r="W7" s="280" t="s">
        <v>52</v>
      </c>
      <c r="X7" s="195" t="s">
        <v>213</v>
      </c>
      <c r="Y7" s="195" t="s">
        <v>214</v>
      </c>
      <c r="Z7" s="195" t="s">
        <v>215</v>
      </c>
      <c r="AA7" s="195" t="s">
        <v>216</v>
      </c>
      <c r="AB7" s="195" t="s">
        <v>217</v>
      </c>
      <c r="AC7" s="195" t="s">
        <v>219</v>
      </c>
      <c r="AD7" s="195" t="s">
        <v>218</v>
      </c>
      <c r="AE7" s="317" t="s">
        <v>310</v>
      </c>
      <c r="AF7" s="288" t="s">
        <v>311</v>
      </c>
      <c r="AG7" s="288" t="s">
        <v>312</v>
      </c>
      <c r="AH7" s="288" t="s">
        <v>314</v>
      </c>
      <c r="AI7" s="317" t="s">
        <v>315</v>
      </c>
      <c r="AJ7" s="317" t="s">
        <v>313</v>
      </c>
      <c r="AK7" s="318" t="s">
        <v>113</v>
      </c>
      <c r="AL7" s="319"/>
      <c r="AM7" s="286" t="s">
        <v>53</v>
      </c>
      <c r="AN7" s="320"/>
      <c r="AO7" s="320"/>
      <c r="AP7" s="320"/>
      <c r="AQ7" s="318"/>
      <c r="AR7" s="362"/>
      <c r="AS7" s="365"/>
      <c r="AT7" s="277" t="s">
        <v>54</v>
      </c>
      <c r="AU7" s="278"/>
      <c r="AV7" s="278"/>
      <c r="AW7" s="278"/>
      <c r="AX7" s="278"/>
      <c r="AY7" s="278"/>
      <c r="AZ7" s="278"/>
      <c r="BA7" s="279"/>
      <c r="BB7" s="275" t="s">
        <v>281</v>
      </c>
      <c r="BC7" s="275"/>
      <c r="BD7" s="275"/>
      <c r="BE7" s="276"/>
      <c r="BF7" s="325" t="s">
        <v>350</v>
      </c>
      <c r="BG7" s="326"/>
      <c r="BH7" s="327"/>
    </row>
    <row r="8" spans="1:711" ht="29.25" customHeight="1" thickBot="1" x14ac:dyDescent="0.3">
      <c r="C8" s="373"/>
      <c r="D8" s="376"/>
      <c r="E8" s="379"/>
      <c r="F8" s="306"/>
      <c r="G8" s="306"/>
      <c r="H8" s="306"/>
      <c r="I8" s="382"/>
      <c r="J8" s="304"/>
      <c r="K8" s="304"/>
      <c r="L8" s="304"/>
      <c r="M8" s="304"/>
      <c r="N8" s="304"/>
      <c r="O8" s="313"/>
      <c r="P8" s="192" t="s">
        <v>12</v>
      </c>
      <c r="Q8" s="193" t="s">
        <v>83</v>
      </c>
      <c r="R8" s="193" t="s">
        <v>0</v>
      </c>
      <c r="S8" s="193" t="s">
        <v>13</v>
      </c>
      <c r="T8" s="193" t="s">
        <v>84</v>
      </c>
      <c r="U8" s="194" t="s">
        <v>74</v>
      </c>
      <c r="V8" s="287"/>
      <c r="W8" s="281"/>
      <c r="X8" s="196" t="s">
        <v>128</v>
      </c>
      <c r="Y8" s="196" t="s">
        <v>127</v>
      </c>
      <c r="Z8" s="196" t="s">
        <v>126</v>
      </c>
      <c r="AA8" s="196" t="s">
        <v>220</v>
      </c>
      <c r="AB8" s="196" t="s">
        <v>129</v>
      </c>
      <c r="AC8" s="196" t="s">
        <v>130</v>
      </c>
      <c r="AD8" s="196" t="s">
        <v>131</v>
      </c>
      <c r="AE8" s="289"/>
      <c r="AF8" s="289"/>
      <c r="AG8" s="289"/>
      <c r="AH8" s="289"/>
      <c r="AI8" s="289"/>
      <c r="AJ8" s="289"/>
      <c r="AK8" s="197" t="s">
        <v>12</v>
      </c>
      <c r="AL8" s="198" t="s">
        <v>13</v>
      </c>
      <c r="AM8" s="199" t="s">
        <v>12</v>
      </c>
      <c r="AN8" s="200" t="s">
        <v>85</v>
      </c>
      <c r="AO8" s="200" t="s">
        <v>13</v>
      </c>
      <c r="AP8" s="200" t="s">
        <v>86</v>
      </c>
      <c r="AQ8" s="201" t="s">
        <v>74</v>
      </c>
      <c r="AR8" s="363"/>
      <c r="AS8" s="366"/>
      <c r="AT8" s="202" t="s">
        <v>106</v>
      </c>
      <c r="AU8" s="203" t="s">
        <v>107</v>
      </c>
      <c r="AV8" s="204" t="s">
        <v>132</v>
      </c>
      <c r="AW8" s="205" t="s">
        <v>278</v>
      </c>
      <c r="AX8" s="205" t="s">
        <v>108</v>
      </c>
      <c r="AY8" s="205" t="s">
        <v>109</v>
      </c>
      <c r="AZ8" s="205" t="s">
        <v>133</v>
      </c>
      <c r="BA8" s="206" t="s">
        <v>77</v>
      </c>
      <c r="BB8" s="207" t="s">
        <v>76</v>
      </c>
      <c r="BC8" s="208" t="s">
        <v>75</v>
      </c>
      <c r="BD8" s="208" t="s">
        <v>279</v>
      </c>
      <c r="BE8" s="209" t="s">
        <v>77</v>
      </c>
      <c r="BF8" s="223" t="s">
        <v>354</v>
      </c>
      <c r="BG8" s="223" t="s">
        <v>351</v>
      </c>
      <c r="BH8" s="223" t="s">
        <v>352</v>
      </c>
    </row>
    <row r="9" spans="1:711" s="23" customFormat="1" ht="151.5" customHeight="1" thickBot="1" x14ac:dyDescent="0.3">
      <c r="A9"/>
      <c r="B9"/>
      <c r="C9" s="347" t="s">
        <v>355</v>
      </c>
      <c r="D9" s="349" t="s">
        <v>356</v>
      </c>
      <c r="E9" s="186" t="s">
        <v>357</v>
      </c>
      <c r="F9" s="179"/>
      <c r="G9" s="179" t="s">
        <v>139</v>
      </c>
      <c r="H9" s="179" t="s">
        <v>151</v>
      </c>
      <c r="I9" s="32"/>
      <c r="J9" s="351" t="s">
        <v>93</v>
      </c>
      <c r="K9" s="389" t="s">
        <v>363</v>
      </c>
      <c r="L9" s="353" t="s">
        <v>364</v>
      </c>
      <c r="M9" s="355" t="s">
        <v>15</v>
      </c>
      <c r="N9" s="34"/>
      <c r="O9" s="357" t="s">
        <v>365</v>
      </c>
      <c r="P9" s="359" t="s">
        <v>87</v>
      </c>
      <c r="Q9" s="290">
        <v>3</v>
      </c>
      <c r="R9" s="413" t="s">
        <v>171</v>
      </c>
      <c r="S9" s="345" t="s">
        <v>88</v>
      </c>
      <c r="T9" s="343">
        <v>4</v>
      </c>
      <c r="U9" s="257" t="str">
        <f>IF(Q9+T9=0," ",IF(OR(AND(Q9=1,T9=1),AND(Q9=1,T9=2),AND(Q9=2,T9=2),AND(Q9=2,T9=1),AND(Q9=3,T9=1)),"Bajo",IF(OR(AND(Q9=1,T9=3),AND(Q9=2,T9=3),AND(Q9=3,T9=2),AND(Q9=4,T9=1)),"Moderado",IF(OR(AND(Q9=1,T9=4),AND(Q9=2,T9=4),AND(Q9=3,T9=3),AND(Q9=4,T9=2),AND(Q9=4,T9=3),AND(Q9=5,T9=1),AND(Q9=5,T9=2)),"Alto",IF(OR(AND(Q9=2,T9=5),AND(Q9=3,T9=5),AND(Q9=3,T9=4),AND(Q9=4,T9=4),AND(Q9=4,T9=5),AND(Q9=5,T9=3),AND(Q9=5,T9=4),AND(Q9=1,T9=5),AND(Q9=5,T9=5)),"Extremo","")))))</f>
        <v>Extremo</v>
      </c>
      <c r="V9" s="253" t="s">
        <v>367</v>
      </c>
      <c r="W9" s="33" t="s">
        <v>6</v>
      </c>
      <c r="X9" s="237">
        <v>15</v>
      </c>
      <c r="Y9" s="34">
        <v>15</v>
      </c>
      <c r="Z9" s="34">
        <v>15</v>
      </c>
      <c r="AA9" s="34">
        <v>15</v>
      </c>
      <c r="AB9" s="34">
        <v>15</v>
      </c>
      <c r="AC9" s="34">
        <v>15</v>
      </c>
      <c r="AD9" s="34">
        <v>10</v>
      </c>
      <c r="AE9" s="169">
        <f t="shared" ref="AE9:AE11" si="0">SUM(X9:AD9)</f>
        <v>100</v>
      </c>
      <c r="AF9" s="169" t="s">
        <v>255</v>
      </c>
      <c r="AG9" s="169" t="s">
        <v>255</v>
      </c>
      <c r="AH9" s="169">
        <v>100</v>
      </c>
      <c r="AI9" s="294">
        <f>AVERAGE(AH9:AH10)</f>
        <v>100</v>
      </c>
      <c r="AJ9" s="296" t="s">
        <v>255</v>
      </c>
      <c r="AK9" s="298" t="s">
        <v>114</v>
      </c>
      <c r="AL9" s="298" t="s">
        <v>117</v>
      </c>
      <c r="AM9" s="300" t="s">
        <v>156</v>
      </c>
      <c r="AN9" s="290">
        <v>1</v>
      </c>
      <c r="AO9" s="290" t="s">
        <v>103</v>
      </c>
      <c r="AP9" s="292">
        <v>3</v>
      </c>
      <c r="AQ9" s="259" t="str">
        <f>IF(AN9+AP9=0," ",IF(OR(AND(AN9=1,AP9=1),AND(AN9=1,AP9=2),AND(AN9=2,AP9=2),AND(AN9=2,AP9=1),AND(AN9=3,AP9=1)),"Bajo",IF(OR(AND(AN9=1,AP9=3),AND(AN9=2,AP9=3),AND(AN9=3,AP9=2),AND(AN9=4,AP9=1)),"Moderado",IF(OR(AND(AN9=1,AP9=4),AND(AN9=2,AP9=4),AND(AN9=3,AP9=3),AND(AN9=4,AP9=2),AND(AN9=4,AP9=3),AND(AN9=5,AP9=1),AND(AN9=5,AP9=2)),"Alto",IF(OR(AND(AN9=2,AP9=5),AND(AN9=1,AP9=5),AND(AN9=3,AP9=5),AND(AN9=3,AP9=4),AND(AN9=4,AP9=4),AND(AN9=4,AP9=5),AND(AN9=5,AP9=3),AND(AN9=5,AP9=4),AND(AN9=5,AP9=5)),"Extremo","")))))</f>
        <v>Moderado</v>
      </c>
      <c r="AR9" s="323" t="s">
        <v>371</v>
      </c>
      <c r="AS9" s="321" t="s">
        <v>119</v>
      </c>
      <c r="AT9" s="102">
        <v>43739</v>
      </c>
      <c r="AU9" s="38">
        <v>44195</v>
      </c>
      <c r="AV9" s="121" t="s">
        <v>373</v>
      </c>
      <c r="AW9" s="39" t="s">
        <v>374</v>
      </c>
      <c r="AX9" s="39">
        <v>2</v>
      </c>
      <c r="AY9" s="39" t="s">
        <v>375</v>
      </c>
      <c r="AZ9" s="39" t="s">
        <v>376</v>
      </c>
      <c r="BA9" s="103" t="s">
        <v>377</v>
      </c>
      <c r="BB9" s="43">
        <v>43830</v>
      </c>
      <c r="BC9" s="40" t="s">
        <v>378</v>
      </c>
      <c r="BD9" s="39" t="s">
        <v>374</v>
      </c>
      <c r="BE9" s="42" t="s">
        <v>377</v>
      </c>
      <c r="BF9" s="224" t="s">
        <v>399</v>
      </c>
      <c r="BG9" s="225">
        <v>44196</v>
      </c>
      <c r="BH9" s="123" t="s">
        <v>342</v>
      </c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</row>
    <row r="10" spans="1:711" s="23" customFormat="1" ht="96" customHeight="1" thickBot="1" x14ac:dyDescent="0.3">
      <c r="A10"/>
      <c r="B10"/>
      <c r="C10" s="348"/>
      <c r="D10" s="350"/>
      <c r="E10" s="213" t="s">
        <v>358</v>
      </c>
      <c r="F10" s="231"/>
      <c r="G10" s="188" t="s">
        <v>139</v>
      </c>
      <c r="H10" s="188" t="s">
        <v>151</v>
      </c>
      <c r="I10" s="181"/>
      <c r="J10" s="352"/>
      <c r="K10" s="390"/>
      <c r="L10" s="354"/>
      <c r="M10" s="356"/>
      <c r="N10" s="182"/>
      <c r="O10" s="358"/>
      <c r="P10" s="360"/>
      <c r="Q10" s="291"/>
      <c r="R10" s="414"/>
      <c r="S10" s="346"/>
      <c r="T10" s="344"/>
      <c r="U10" s="258"/>
      <c r="V10" s="232"/>
      <c r="W10" s="238"/>
      <c r="X10" s="216"/>
      <c r="Y10" s="216"/>
      <c r="Z10" s="216"/>
      <c r="AA10" s="216"/>
      <c r="AB10" s="216"/>
      <c r="AC10" s="216"/>
      <c r="AD10" s="216"/>
      <c r="AE10" s="214"/>
      <c r="AF10" s="214"/>
      <c r="AG10" s="214"/>
      <c r="AH10" s="214"/>
      <c r="AI10" s="295"/>
      <c r="AJ10" s="297"/>
      <c r="AK10" s="299"/>
      <c r="AL10" s="299"/>
      <c r="AM10" s="301"/>
      <c r="AN10" s="291"/>
      <c r="AO10" s="291"/>
      <c r="AP10" s="293"/>
      <c r="AQ10" s="260"/>
      <c r="AR10" s="324"/>
      <c r="AS10" s="322"/>
      <c r="AT10" s="218">
        <v>43739</v>
      </c>
      <c r="AU10" s="219">
        <v>44195</v>
      </c>
      <c r="AV10" s="233" t="s">
        <v>379</v>
      </c>
      <c r="AW10" s="180" t="s">
        <v>374</v>
      </c>
      <c r="AX10" s="234">
        <v>1</v>
      </c>
      <c r="AY10" s="234" t="s">
        <v>380</v>
      </c>
      <c r="AZ10" s="234" t="s">
        <v>381</v>
      </c>
      <c r="BA10" s="183" t="s">
        <v>382</v>
      </c>
      <c r="BB10" s="246">
        <v>43830</v>
      </c>
      <c r="BC10" s="184" t="s">
        <v>383</v>
      </c>
      <c r="BD10" s="180" t="s">
        <v>374</v>
      </c>
      <c r="BE10" s="215" t="s">
        <v>384</v>
      </c>
      <c r="BF10" s="235" t="s">
        <v>400</v>
      </c>
      <c r="BG10" s="255">
        <v>44196</v>
      </c>
      <c r="BH10" s="236" t="s">
        <v>342</v>
      </c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</row>
    <row r="11" spans="1:711" s="23" customFormat="1" ht="178.5" customHeight="1" thickBot="1" x14ac:dyDescent="0.3">
      <c r="A11"/>
      <c r="B11"/>
      <c r="C11" s="418" t="s">
        <v>355</v>
      </c>
      <c r="D11" s="420" t="s">
        <v>356</v>
      </c>
      <c r="E11" s="170" t="s">
        <v>360</v>
      </c>
      <c r="F11" s="179"/>
      <c r="G11" s="179" t="s">
        <v>139</v>
      </c>
      <c r="H11" s="179" t="s">
        <v>151</v>
      </c>
      <c r="I11" s="178"/>
      <c r="J11" s="351" t="s">
        <v>95</v>
      </c>
      <c r="K11" s="389" t="s">
        <v>359</v>
      </c>
      <c r="L11" s="432" t="s">
        <v>362</v>
      </c>
      <c r="M11" s="411" t="s">
        <v>15</v>
      </c>
      <c r="N11" s="34"/>
      <c r="O11" s="415" t="s">
        <v>366</v>
      </c>
      <c r="P11" s="399" t="s">
        <v>87</v>
      </c>
      <c r="Q11" s="399">
        <v>3</v>
      </c>
      <c r="R11" s="429" t="s">
        <v>171</v>
      </c>
      <c r="S11" s="426" t="s">
        <v>88</v>
      </c>
      <c r="T11" s="423">
        <v>4</v>
      </c>
      <c r="U11" s="394" t="str">
        <f>IF(Q11+T11=0," ",IF(OR(AND(Q11=1,T11=1),AND(Q11=1,T11=2),AND(Q11=2,T11=2),AND(Q11=2,T11=1),AND(Q11=3,T11=1)),"Bajo",IF(OR(AND(Q11=1,T11=3),AND(Q11=2,T11=3),AND(Q11=3,T11=2),AND(Q11=4,T11=1)),"Moderado",IF(OR(AND(Q11=1,T11=4),AND(Q11=2,T11=4),AND(Q11=3,T11=3),AND(Q11=4,T11=2),AND(Q11=4,T11=3),AND(Q11=5,T11=1),AND(Q11=5,T11=2)),"Alto",IF(OR(AND(Q11=2,T11=5),AND(Q11=3,T11=5),AND(Q11=3,T11=4),AND(Q11=4,T11=4),AND(Q11=4,T11=5),AND(Q11=5,T11=3),AND(Q11=5,T11=4),AND(Q11=1,T11=5),AND(Q11=5,T11=5)),"Extremo","")))))</f>
        <v>Extremo</v>
      </c>
      <c r="V11" s="171" t="s">
        <v>368</v>
      </c>
      <c r="W11" s="33" t="s">
        <v>6</v>
      </c>
      <c r="X11" s="34">
        <v>15</v>
      </c>
      <c r="Y11" s="34">
        <v>15</v>
      </c>
      <c r="Z11" s="34">
        <v>15</v>
      </c>
      <c r="AA11" s="34">
        <v>15</v>
      </c>
      <c r="AB11" s="34">
        <v>15</v>
      </c>
      <c r="AC11" s="34">
        <v>15</v>
      </c>
      <c r="AD11" s="34">
        <v>10</v>
      </c>
      <c r="AE11" s="169">
        <f t="shared" si="0"/>
        <v>100</v>
      </c>
      <c r="AF11" s="169" t="s">
        <v>255</v>
      </c>
      <c r="AG11" s="169" t="s">
        <v>255</v>
      </c>
      <c r="AH11" s="169">
        <v>100</v>
      </c>
      <c r="AI11" s="391">
        <f>AVERAGE(AH11:AH12)</f>
        <v>100</v>
      </c>
      <c r="AJ11" s="391" t="s">
        <v>255</v>
      </c>
      <c r="AK11" s="298" t="s">
        <v>114</v>
      </c>
      <c r="AL11" s="298" t="s">
        <v>117</v>
      </c>
      <c r="AM11" s="399" t="s">
        <v>156</v>
      </c>
      <c r="AN11" s="399">
        <v>1</v>
      </c>
      <c r="AO11" s="399" t="s">
        <v>103</v>
      </c>
      <c r="AP11" s="402">
        <v>3</v>
      </c>
      <c r="AQ11" s="405" t="str">
        <f t="shared" ref="AQ11" si="1">IF(AN11+AP11=0," ",IF(OR(AND(AN11=1,AP11=1),AND(AN11=1,AP11=2),AND(AN11=2,AP11=2),AND(AN11=2,AP11=1),AND(AN11=3,AP11=1)),"Bajo",IF(OR(AND(AN11=1,AP11=3),AND(AN11=2,AP11=3),AND(AN11=3,AP11=2),AND(AN11=4,AP11=1)),"Moderado",IF(OR(AND(AN11=1,AP11=4),AND(AN11=2,AP11=4),AND(AN11=3,AP11=3),AND(AN11=4,AP11=2),AND(AN11=4,AP11=3),AND(AN11=5,AP11=1),AND(AN11=5,AP11=2)),"Alto",IF(OR(AND(AN11=2,AP11=5),AND(AN11=1,AP11=5),AND(AN11=3,AP11=5),AND(AN11=3,AP11=4),AND(AN11=4,AP11=4),AND(AN11=4,AP11=5),AND(AN11=5,AP11=3),AND(AN11=5,AP11=4),AND(AN11=5,AP11=5)),"Extremo","")))))</f>
        <v>Moderado</v>
      </c>
      <c r="AR11" s="408" t="s">
        <v>372</v>
      </c>
      <c r="AS11" s="408" t="s">
        <v>119</v>
      </c>
      <c r="AT11" s="254">
        <v>43739</v>
      </c>
      <c r="AU11" s="219">
        <v>44195</v>
      </c>
      <c r="AV11" s="239" t="s">
        <v>385</v>
      </c>
      <c r="AW11" s="180" t="s">
        <v>374</v>
      </c>
      <c r="AX11" s="240">
        <v>1</v>
      </c>
      <c r="AY11" s="240" t="s">
        <v>386</v>
      </c>
      <c r="AZ11" s="240" t="s">
        <v>387</v>
      </c>
      <c r="BA11" s="241" t="s">
        <v>388</v>
      </c>
      <c r="BB11" s="242">
        <v>44012</v>
      </c>
      <c r="BC11" s="239" t="s">
        <v>389</v>
      </c>
      <c r="BD11" s="180" t="s">
        <v>374</v>
      </c>
      <c r="BE11" s="241" t="s">
        <v>388</v>
      </c>
      <c r="BF11" s="243" t="s">
        <v>395</v>
      </c>
      <c r="BG11" s="255">
        <v>44196</v>
      </c>
      <c r="BH11" s="244" t="s">
        <v>342</v>
      </c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</row>
    <row r="12" spans="1:711" s="23" customFormat="1" ht="102" customHeight="1" thickBot="1" x14ac:dyDescent="0.3">
      <c r="A12"/>
      <c r="B12"/>
      <c r="C12" s="347"/>
      <c r="D12" s="421"/>
      <c r="E12" s="230" t="s">
        <v>361</v>
      </c>
      <c r="F12" s="231"/>
      <c r="G12" s="188" t="s">
        <v>139</v>
      </c>
      <c r="H12" s="188" t="s">
        <v>151</v>
      </c>
      <c r="I12" s="245"/>
      <c r="J12" s="352"/>
      <c r="K12" s="390"/>
      <c r="L12" s="433"/>
      <c r="M12" s="412"/>
      <c r="N12" s="182"/>
      <c r="O12" s="416"/>
      <c r="P12" s="400"/>
      <c r="Q12" s="400"/>
      <c r="R12" s="430"/>
      <c r="S12" s="427"/>
      <c r="T12" s="424"/>
      <c r="U12" s="395"/>
      <c r="V12" s="112" t="s">
        <v>369</v>
      </c>
      <c r="W12" s="33" t="s">
        <v>6</v>
      </c>
      <c r="X12" s="34">
        <v>15</v>
      </c>
      <c r="Y12" s="34">
        <v>15</v>
      </c>
      <c r="Z12" s="34">
        <v>15</v>
      </c>
      <c r="AA12" s="34">
        <v>15</v>
      </c>
      <c r="AB12" s="34">
        <v>15</v>
      </c>
      <c r="AC12" s="34">
        <v>15</v>
      </c>
      <c r="AD12" s="34">
        <v>10</v>
      </c>
      <c r="AE12" s="169">
        <f t="shared" ref="AE12:AE13" si="2">SUM(X12:AD12)</f>
        <v>100</v>
      </c>
      <c r="AF12" s="169" t="s">
        <v>255</v>
      </c>
      <c r="AG12" s="169" t="s">
        <v>255</v>
      </c>
      <c r="AH12" s="169">
        <v>100</v>
      </c>
      <c r="AI12" s="392"/>
      <c r="AJ12" s="392"/>
      <c r="AK12" s="397"/>
      <c r="AL12" s="397"/>
      <c r="AM12" s="400"/>
      <c r="AN12" s="400"/>
      <c r="AO12" s="400"/>
      <c r="AP12" s="403"/>
      <c r="AQ12" s="406"/>
      <c r="AR12" s="409"/>
      <c r="AS12" s="409"/>
      <c r="AT12" s="269">
        <v>43739</v>
      </c>
      <c r="AU12" s="271">
        <v>44195</v>
      </c>
      <c r="AV12" s="273" t="s">
        <v>390</v>
      </c>
      <c r="AW12" s="267" t="s">
        <v>374</v>
      </c>
      <c r="AX12" s="273">
        <v>2</v>
      </c>
      <c r="AY12" s="273" t="s">
        <v>391</v>
      </c>
      <c r="AZ12" s="273" t="s">
        <v>343</v>
      </c>
      <c r="BA12" s="267" t="s">
        <v>392</v>
      </c>
      <c r="BB12" s="271">
        <v>44196</v>
      </c>
      <c r="BC12" s="273" t="s">
        <v>393</v>
      </c>
      <c r="BD12" s="267" t="s">
        <v>374</v>
      </c>
      <c r="BE12" s="267" t="s">
        <v>392</v>
      </c>
      <c r="BF12" s="387" t="s">
        <v>401</v>
      </c>
      <c r="BG12" s="385">
        <v>44196</v>
      </c>
      <c r="BH12" s="383" t="s">
        <v>342</v>
      </c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</row>
    <row r="13" spans="1:711" ht="125.25" customHeight="1" thickBot="1" x14ac:dyDescent="0.3">
      <c r="C13" s="419"/>
      <c r="D13" s="422"/>
      <c r="E13" s="247"/>
      <c r="F13" s="247"/>
      <c r="G13" s="247"/>
      <c r="H13" s="247"/>
      <c r="I13" s="247"/>
      <c r="J13" s="248"/>
      <c r="K13" s="249"/>
      <c r="L13" s="250"/>
      <c r="M13" s="250"/>
      <c r="N13" s="250"/>
      <c r="O13" s="417"/>
      <c r="P13" s="401"/>
      <c r="Q13" s="401"/>
      <c r="R13" s="431"/>
      <c r="S13" s="428"/>
      <c r="T13" s="425"/>
      <c r="U13" s="396"/>
      <c r="V13" s="113" t="s">
        <v>370</v>
      </c>
      <c r="W13" s="191" t="s">
        <v>6</v>
      </c>
      <c r="X13" s="251">
        <v>15</v>
      </c>
      <c r="Y13" s="251">
        <v>15</v>
      </c>
      <c r="Z13" s="251">
        <v>15</v>
      </c>
      <c r="AA13" s="251">
        <v>15</v>
      </c>
      <c r="AB13" s="251">
        <v>15</v>
      </c>
      <c r="AC13" s="251">
        <v>15</v>
      </c>
      <c r="AD13" s="251">
        <v>10</v>
      </c>
      <c r="AE13" s="252">
        <f t="shared" si="2"/>
        <v>100</v>
      </c>
      <c r="AF13" s="252" t="s">
        <v>255</v>
      </c>
      <c r="AG13" s="252" t="s">
        <v>255</v>
      </c>
      <c r="AH13" s="252">
        <v>100</v>
      </c>
      <c r="AI13" s="393"/>
      <c r="AJ13" s="393"/>
      <c r="AK13" s="398"/>
      <c r="AL13" s="398"/>
      <c r="AM13" s="401"/>
      <c r="AN13" s="401"/>
      <c r="AO13" s="401"/>
      <c r="AP13" s="404"/>
      <c r="AQ13" s="407"/>
      <c r="AR13" s="410"/>
      <c r="AS13" s="410"/>
      <c r="AT13" s="270"/>
      <c r="AU13" s="272"/>
      <c r="AV13" s="274"/>
      <c r="AW13" s="268"/>
      <c r="AX13" s="274"/>
      <c r="AY13" s="274"/>
      <c r="AZ13" s="274"/>
      <c r="BA13" s="268"/>
      <c r="BB13" s="272"/>
      <c r="BC13" s="274"/>
      <c r="BD13" s="268"/>
      <c r="BE13" s="268"/>
      <c r="BF13" s="388"/>
      <c r="BG13" s="386"/>
      <c r="BH13" s="384"/>
    </row>
    <row r="15" spans="1:711" ht="15" customHeight="1" x14ac:dyDescent="0.25">
      <c r="C15" s="210" t="s">
        <v>345</v>
      </c>
      <c r="D15" s="334" t="s">
        <v>394</v>
      </c>
      <c r="E15" s="335"/>
    </row>
    <row r="16" spans="1:711" ht="14.25" customHeight="1" x14ac:dyDescent="0.25">
      <c r="C16" s="210" t="s">
        <v>346</v>
      </c>
      <c r="D16" s="334" t="s">
        <v>398</v>
      </c>
      <c r="E16" s="335"/>
    </row>
    <row r="17" spans="3:5" ht="26.25" x14ac:dyDescent="0.25">
      <c r="C17" s="210" t="s">
        <v>347</v>
      </c>
      <c r="D17" s="211" t="s">
        <v>348</v>
      </c>
      <c r="E17" s="212"/>
    </row>
  </sheetData>
  <dataConsolidate/>
  <mergeCells count="103">
    <mergeCell ref="O11:O13"/>
    <mergeCell ref="C11:C13"/>
    <mergeCell ref="D11:D13"/>
    <mergeCell ref="D16:E16"/>
    <mergeCell ref="T11:T13"/>
    <mergeCell ref="S11:S13"/>
    <mergeCell ref="R11:R13"/>
    <mergeCell ref="Q11:Q13"/>
    <mergeCell ref="P11:P13"/>
    <mergeCell ref="J11:J12"/>
    <mergeCell ref="L11:L12"/>
    <mergeCell ref="BH12:BH13"/>
    <mergeCell ref="BG12:BG13"/>
    <mergeCell ref="BF12:BF13"/>
    <mergeCell ref="K9:K10"/>
    <mergeCell ref="K11:K12"/>
    <mergeCell ref="AI11:AI13"/>
    <mergeCell ref="U11:U13"/>
    <mergeCell ref="AJ11:AJ13"/>
    <mergeCell ref="AK11:AK13"/>
    <mergeCell ref="AL11:AL13"/>
    <mergeCell ref="AM11:AM13"/>
    <mergeCell ref="AN11:AN13"/>
    <mergeCell ref="AO11:AO13"/>
    <mergeCell ref="BC12:BC13"/>
    <mergeCell ref="AZ12:AZ13"/>
    <mergeCell ref="BA12:BA13"/>
    <mergeCell ref="BB12:BB13"/>
    <mergeCell ref="AY12:AY13"/>
    <mergeCell ref="AP11:AP13"/>
    <mergeCell ref="AQ11:AQ13"/>
    <mergeCell ref="AR11:AR13"/>
    <mergeCell ref="AS11:AS13"/>
    <mergeCell ref="M11:M12"/>
    <mergeCell ref="R9:R10"/>
    <mergeCell ref="BF7:BH7"/>
    <mergeCell ref="BF5:BH6"/>
    <mergeCell ref="D15:E15"/>
    <mergeCell ref="C5:O5"/>
    <mergeCell ref="P5:AQ5"/>
    <mergeCell ref="T9:T10"/>
    <mergeCell ref="S9:S10"/>
    <mergeCell ref="C9:C10"/>
    <mergeCell ref="D9:D10"/>
    <mergeCell ref="J9:J10"/>
    <mergeCell ref="L9:L10"/>
    <mergeCell ref="M9:M10"/>
    <mergeCell ref="O9:O10"/>
    <mergeCell ref="P9:P10"/>
    <mergeCell ref="Q9:Q10"/>
    <mergeCell ref="AR5:AR8"/>
    <mergeCell ref="AS5:AS8"/>
    <mergeCell ref="AT5:BE6"/>
    <mergeCell ref="C6:C8"/>
    <mergeCell ref="D6:D8"/>
    <mergeCell ref="E6:E8"/>
    <mergeCell ref="F6:H6"/>
    <mergeCell ref="I6:I8"/>
    <mergeCell ref="J6:J8"/>
    <mergeCell ref="AN9:AN10"/>
    <mergeCell ref="AE7:AE8"/>
    <mergeCell ref="AI7:AI8"/>
    <mergeCell ref="AJ7:AJ8"/>
    <mergeCell ref="AK7:AL7"/>
    <mergeCell ref="AM7:AQ7"/>
    <mergeCell ref="AF7:AF8"/>
    <mergeCell ref="AG7:AG8"/>
    <mergeCell ref="AS9:AS10"/>
    <mergeCell ref="AR9:AR10"/>
    <mergeCell ref="K6:K8"/>
    <mergeCell ref="F7:F8"/>
    <mergeCell ref="G7:G8"/>
    <mergeCell ref="H7:H8"/>
    <mergeCell ref="P7:U7"/>
    <mergeCell ref="L6:L8"/>
    <mergeCell ref="M6:M8"/>
    <mergeCell ref="N6:N8"/>
    <mergeCell ref="O6:O8"/>
    <mergeCell ref="P6:U6"/>
    <mergeCell ref="U9:U10"/>
    <mergeCell ref="AQ9:AQ10"/>
    <mergeCell ref="BC1:BE2"/>
    <mergeCell ref="BC3:BE4"/>
    <mergeCell ref="BD12:BD13"/>
    <mergeCell ref="BE12:BE13"/>
    <mergeCell ref="AT12:AT13"/>
    <mergeCell ref="AU12:AU13"/>
    <mergeCell ref="AV12:AV13"/>
    <mergeCell ref="AW12:AW13"/>
    <mergeCell ref="AX12:AX13"/>
    <mergeCell ref="BB7:BE7"/>
    <mergeCell ref="AT7:BA7"/>
    <mergeCell ref="W7:W8"/>
    <mergeCell ref="V6:AQ6"/>
    <mergeCell ref="V7:V8"/>
    <mergeCell ref="AH7:AH8"/>
    <mergeCell ref="AO9:AO10"/>
    <mergeCell ref="AP9:AP10"/>
    <mergeCell ref="AI9:AI10"/>
    <mergeCell ref="AJ9:AJ10"/>
    <mergeCell ref="AK9:AK10"/>
    <mergeCell ref="AL9:AL10"/>
    <mergeCell ref="AM9:AM10"/>
  </mergeCells>
  <conditionalFormatting sqref="AS9">
    <cfRule type="containsBlanks" dxfId="49" priority="179">
      <formula>LEN(TRIM(AS9))=0</formula>
    </cfRule>
    <cfRule type="containsText" dxfId="48" priority="180" operator="containsText" text="extrema">
      <formula>NOT(ISERROR(SEARCH("extrema",AS9)))</formula>
    </cfRule>
    <cfRule type="containsText" dxfId="47" priority="181" operator="containsText" text="alta">
      <formula>NOT(ISERROR(SEARCH("alta",AS9)))</formula>
    </cfRule>
    <cfRule type="containsText" dxfId="46" priority="182" operator="containsText" text="moderada">
      <formula>NOT(ISERROR(SEARCH("moderada",AS9)))</formula>
    </cfRule>
    <cfRule type="containsText" dxfId="45" priority="183" operator="containsText" text="baja">
      <formula>NOT(ISERROR(SEARCH("baja",AS9)))</formula>
    </cfRule>
  </conditionalFormatting>
  <conditionalFormatting sqref="U9">
    <cfRule type="containsBlanks" dxfId="44" priority="177">
      <formula>LEN(TRIM(U9))=0</formula>
    </cfRule>
    <cfRule type="containsText" dxfId="43" priority="178" operator="containsText" text="alto">
      <formula>NOT(ISERROR(SEARCH("alto",U9)))</formula>
    </cfRule>
  </conditionalFormatting>
  <conditionalFormatting sqref="AQ9 AQ11">
    <cfRule type="containsBlanks" dxfId="42" priority="169">
      <formula>LEN(TRIM(AQ9))=0</formula>
    </cfRule>
    <cfRule type="containsText" dxfId="41" priority="170" operator="containsText" text="alto">
      <formula>NOT(ISERROR(SEARCH("alto",AQ9)))</formula>
    </cfRule>
  </conditionalFormatting>
  <conditionalFormatting sqref="AR11:AS11">
    <cfRule type="containsBlanks" dxfId="40" priority="38">
      <formula>LEN(TRIM(AR11))=0</formula>
    </cfRule>
    <cfRule type="containsText" dxfId="39" priority="38" operator="containsText" text="extrema">
      <formula>NOT(ISERROR(SEARCH("extrema",AR11)))</formula>
    </cfRule>
    <cfRule type="containsText" dxfId="38" priority="38" operator="containsText" text="alta">
      <formula>NOT(ISERROR(SEARCH("alta",AR11)))</formula>
    </cfRule>
    <cfRule type="containsText" dxfId="37" priority="38" operator="containsText" text="moderada">
      <formula>NOT(ISERROR(SEARCH("moderada",AR11)))</formula>
    </cfRule>
    <cfRule type="containsText" dxfId="36" priority="38" operator="containsText" text="baja">
      <formula>NOT(ISERROR(SEARCH("baja",AR11)))</formula>
    </cfRule>
  </conditionalFormatting>
  <conditionalFormatting sqref="U11">
    <cfRule type="containsBlanks" dxfId="35" priority="36">
      <formula>LEN(TRIM(U11))=0</formula>
    </cfRule>
    <cfRule type="containsText" dxfId="34" priority="36" operator="containsText" text="alto">
      <formula>NOT(ISERROR(SEARCH("alto",U11)))</formula>
    </cfRule>
  </conditionalFormatting>
  <conditionalFormatting sqref="U11">
    <cfRule type="containsText" dxfId="33" priority="37" operator="containsText" text="Extremo">
      <formula>NOT(ISERROR(SEARCH("Extremo",U11)))</formula>
    </cfRule>
    <cfRule type="containsText" dxfId="32" priority="39" operator="containsText" text="Moderado">
      <formula>NOT(ISERROR(SEARCH("Moderado",U11)))</formula>
    </cfRule>
    <cfRule type="containsText" dxfId="31" priority="40" operator="containsText" text="Alto">
      <formula>NOT(ISERROR(SEARCH("Alto",U11)))</formula>
    </cfRule>
    <cfRule type="containsText" dxfId="30" priority="41" operator="containsText" text="Extremo">
      <formula>NOT(ISERROR(SEARCH("Extremo",U11)))</formula>
    </cfRule>
    <cfRule type="colorScale" priority="42">
      <colorScale>
        <cfvo type="min"/>
        <cfvo type="percentile" val="50"/>
        <cfvo type="max"/>
        <color rgb="FF5A8AC6"/>
        <color rgb="FFFFEB84"/>
        <color rgb="FFF8696B"/>
      </colorScale>
    </cfRule>
    <cfRule type="containsText" dxfId="29" priority="194" operator="containsText" text="Bajo">
      <formula>NOT(ISERROR(SEARCH("Bajo",U11)))</formula>
    </cfRule>
  </conditionalFormatting>
  <conditionalFormatting sqref="U9">
    <cfRule type="containsText" dxfId="28" priority="260" operator="containsText" text="Extremo">
      <formula>NOT(ISERROR(SEARCH("Extremo",U9)))</formula>
    </cfRule>
    <cfRule type="containsText" dxfId="27" priority="261" operator="containsText" text="Bajo">
      <formula>NOT(ISERROR(SEARCH("Bajo",U9)))</formula>
    </cfRule>
    <cfRule type="containsText" dxfId="26" priority="262" operator="containsText" text="Moderado">
      <formula>NOT(ISERROR(SEARCH("Moderado",U9)))</formula>
    </cfRule>
    <cfRule type="containsText" dxfId="25" priority="263" operator="containsText" text="Alto">
      <formula>NOT(ISERROR(SEARCH("Alto",U9)))</formula>
    </cfRule>
    <cfRule type="containsText" dxfId="24" priority="264" operator="containsText" text="Extremo">
      <formula>NOT(ISERROR(SEARCH("Extremo",U9)))</formula>
    </cfRule>
    <cfRule type="colorScale" priority="265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AQ11 AQ9">
    <cfRule type="containsText" dxfId="23" priority="266" operator="containsText" text="Extremo">
      <formula>NOT(ISERROR(SEARCH("Extremo",AQ9)))</formula>
    </cfRule>
    <cfRule type="containsText" dxfId="22" priority="267" operator="containsText" text="Bajo">
      <formula>NOT(ISERROR(SEARCH("Bajo",AQ9)))</formula>
    </cfRule>
    <cfRule type="containsText" dxfId="21" priority="268" operator="containsText" text="Moderado">
      <formula>NOT(ISERROR(SEARCH("Moderado",AQ9)))</formula>
    </cfRule>
    <cfRule type="containsText" dxfId="20" priority="269" operator="containsText" text="Alto">
      <formula>NOT(ISERROR(SEARCH("Alto",AQ9)))</formula>
    </cfRule>
    <cfRule type="containsText" dxfId="19" priority="270" operator="containsText" text="Extremo">
      <formula>NOT(ISERROR(SEARCH("Extremo",AQ9)))</formula>
    </cfRule>
    <cfRule type="colorScale" priority="271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40" orientation="landscape" horizontalDpi="4294967294" verticalDpi="4294967294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5">
        <x14:dataValidation type="list" allowBlank="1" showInputMessage="1" showErrorMessage="1">
          <x14:formula1>
            <xm:f>Criterios!$E$3:$E$44</xm:f>
          </x14:formula1>
          <xm:sqref>R9 R11</xm:sqref>
        </x14:dataValidation>
        <x14:dataValidation type="list" allowBlank="1" showInputMessage="1" showErrorMessage="1">
          <x14:formula1>
            <xm:f>Criterios!$A$3:$A$12</xm:f>
          </x14:formula1>
          <xm:sqref>M9 M11</xm:sqref>
        </x14:dataValidation>
        <x14:dataValidation type="list" allowBlank="1" showInputMessage="1" showErrorMessage="1">
          <x14:formula1>
            <xm:f>Criterios!$N$3:$N$6</xm:f>
          </x14:formula1>
          <xm:sqref>AS9 AS11</xm:sqref>
        </x14:dataValidation>
        <x14:dataValidation type="list" allowBlank="1" showInputMessage="1" showErrorMessage="1">
          <x14:formula1>
            <xm:f>Criterios!$M$3:$M$5</xm:f>
          </x14:formula1>
          <xm:sqref>AL9 AL11</xm:sqref>
        </x14:dataValidation>
        <x14:dataValidation type="list" allowBlank="1" showInputMessage="1" showErrorMessage="1">
          <x14:formula1>
            <xm:f>Criterios!$F$3:$F$7</xm:f>
          </x14:formula1>
          <xm:sqref>P9 AM9 AM11 P11</xm:sqref>
        </x14:dataValidation>
        <x14:dataValidation type="list" allowBlank="1" showInputMessage="1" showErrorMessage="1">
          <x14:formula1>
            <xm:f>Criterios!$H$3:$H$7</xm:f>
          </x14:formula1>
          <xm:sqref>S9 AO9 AO11 S11</xm:sqref>
        </x14:dataValidation>
        <x14:dataValidation type="list" allowBlank="1" showInputMessage="1" showErrorMessage="1">
          <x14:formula1>
            <xm:f>Criterios!$G$3:$G$7</xm:f>
          </x14:formula1>
          <xm:sqref>Q9 AN9 Q11 AN11</xm:sqref>
        </x14:dataValidation>
        <x14:dataValidation type="list" allowBlank="1" showInputMessage="1" showErrorMessage="1">
          <x14:formula1>
            <xm:f>Criterios!$I$3:$I$7</xm:f>
          </x14:formula1>
          <xm:sqref>T9 AP9 T11 AP11</xm:sqref>
        </x14:dataValidation>
        <x14:dataValidation type="list" allowBlank="1" showInputMessage="1" showErrorMessage="1">
          <x14:formula1>
            <xm:f>'Solidez de los controles'!$C$5:$C$7</xm:f>
          </x14:formula1>
          <xm:sqref>AJ9 AJ11 AF9:AG13</xm:sqref>
        </x14:dataValidation>
        <x14:dataValidation type="list" allowBlank="1" showInputMessage="1" showErrorMessage="1">
          <x14:formula1>
            <xm:f>Criterios!$D$3:$D$10</xm:f>
          </x14:formula1>
          <xm:sqref>H9:H12</xm:sqref>
        </x14:dataValidation>
        <x14:dataValidation type="list" allowBlank="1" showInputMessage="1" showErrorMessage="1">
          <x14:formula1>
            <xm:f>Criterios!$C$3:$C$9</xm:f>
          </x14:formula1>
          <xm:sqref>G9:G12</xm:sqref>
        </x14:dataValidation>
        <x14:dataValidation type="list" allowBlank="1" showInputMessage="1" showErrorMessage="1">
          <x14:formula1>
            <xm:f>Criterios!$B$3:$B$9</xm:f>
          </x14:formula1>
          <xm:sqref>F9:F12</xm:sqref>
        </x14:dataValidation>
        <x14:dataValidation type="list" allowBlank="1" showInputMessage="1" showErrorMessage="1">
          <x14:formula1>
            <xm:f>Criterios!$K$3:$K$5</xm:f>
          </x14:formula1>
          <xm:sqref>W9:W13</xm:sqref>
        </x14:dataValidation>
        <x14:dataValidation type="list" allowBlank="1" showInputMessage="1" showErrorMessage="1">
          <x14:formula1>
            <xm:f>Criterios!$L$3:$L$5</xm:f>
          </x14:formula1>
          <xm:sqref>AK9:AK11</xm:sqref>
        </x14:dataValidation>
        <x14:dataValidation type="list" allowBlank="1" showInputMessage="1" showErrorMessage="1">
          <x14:formula1>
            <xm:f>'Solidez de los controles'!$H$11:$H$13</xm:f>
          </x14:formula1>
          <xm:sqref>AH9:AH13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4"/>
  <sheetViews>
    <sheetView zoomScale="90" zoomScaleNormal="90" workbookViewId="0">
      <selection activeCell="D14" sqref="D14:H14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3.7109375" style="1" customWidth="1"/>
    <col min="4" max="6" width="17.7109375" style="1" customWidth="1"/>
    <col min="7" max="7" width="16.7109375" style="1" customWidth="1"/>
    <col min="8" max="8" width="17.7109375" style="1" customWidth="1"/>
    <col min="9" max="9" width="4" style="1" customWidth="1"/>
    <col min="10" max="10" width="12" style="1" customWidth="1"/>
    <col min="11" max="16384" width="11.42578125" style="1"/>
  </cols>
  <sheetData>
    <row r="3" spans="2:10" ht="21" x14ac:dyDescent="0.35">
      <c r="D3" s="434" t="s">
        <v>43</v>
      </c>
      <c r="E3" s="434"/>
      <c r="F3" s="434"/>
      <c r="G3" s="434"/>
      <c r="H3" s="434"/>
    </row>
    <row r="6" spans="2:10" ht="50.1" customHeight="1" x14ac:dyDescent="0.25">
      <c r="C6" s="31" t="s">
        <v>90</v>
      </c>
      <c r="D6" s="108"/>
      <c r="E6" s="108"/>
      <c r="F6" s="107"/>
      <c r="G6" s="107"/>
      <c r="H6" s="107"/>
      <c r="J6" s="7" t="s">
        <v>35</v>
      </c>
    </row>
    <row r="7" spans="2:10" ht="50.1" customHeight="1" x14ac:dyDescent="0.25">
      <c r="C7" s="31" t="s">
        <v>91</v>
      </c>
      <c r="D7" s="109"/>
      <c r="E7" s="108"/>
      <c r="F7" s="108"/>
      <c r="G7" s="107" t="s">
        <v>93</v>
      </c>
      <c r="H7" s="107"/>
      <c r="J7" s="2" t="s">
        <v>2</v>
      </c>
    </row>
    <row r="8" spans="2:10" ht="50.1" customHeight="1" x14ac:dyDescent="0.25">
      <c r="B8" s="6" t="s">
        <v>42</v>
      </c>
      <c r="C8" s="31" t="s">
        <v>92</v>
      </c>
      <c r="D8" s="110"/>
      <c r="E8" s="109"/>
      <c r="F8" s="187"/>
      <c r="G8" s="107" t="s">
        <v>95</v>
      </c>
      <c r="H8" s="107"/>
      <c r="J8" s="3" t="s">
        <v>4</v>
      </c>
    </row>
    <row r="9" spans="2:10" ht="50.1" customHeight="1" x14ac:dyDescent="0.25">
      <c r="C9" s="31" t="s">
        <v>94</v>
      </c>
      <c r="D9" s="110"/>
      <c r="E9" s="110"/>
      <c r="F9" s="109"/>
      <c r="G9" s="108"/>
      <c r="H9" s="107"/>
      <c r="J9" s="4" t="s">
        <v>1</v>
      </c>
    </row>
    <row r="10" spans="2:10" ht="50.1" customHeight="1" x14ac:dyDescent="0.25">
      <c r="C10" s="31" t="s">
        <v>284</v>
      </c>
      <c r="D10" s="110"/>
      <c r="E10" s="110"/>
      <c r="F10" s="109"/>
      <c r="G10" s="108"/>
      <c r="H10" s="107"/>
    </row>
    <row r="11" spans="2:10" ht="30.75" customHeight="1" x14ac:dyDescent="0.25">
      <c r="D11" s="5">
        <v>1</v>
      </c>
      <c r="E11" s="5">
        <v>2</v>
      </c>
      <c r="F11" s="5">
        <v>3</v>
      </c>
      <c r="G11" s="5">
        <v>4</v>
      </c>
      <c r="H11" s="5">
        <v>5</v>
      </c>
    </row>
    <row r="12" spans="2:10" ht="15.75" customHeight="1" x14ac:dyDescent="0.25">
      <c r="D12" s="9" t="s">
        <v>96</v>
      </c>
      <c r="E12" s="5" t="s">
        <v>30</v>
      </c>
      <c r="F12" s="5" t="s">
        <v>4</v>
      </c>
      <c r="G12" s="5" t="s">
        <v>29</v>
      </c>
      <c r="H12" s="5" t="s">
        <v>28</v>
      </c>
    </row>
    <row r="13" spans="2:10" x14ac:dyDescent="0.25">
      <c r="D13" s="5"/>
      <c r="E13" s="5"/>
      <c r="F13" s="5"/>
      <c r="G13" s="5"/>
      <c r="H13" s="5"/>
    </row>
    <row r="14" spans="2:10" x14ac:dyDescent="0.25">
      <c r="D14" s="435" t="s">
        <v>41</v>
      </c>
      <c r="E14" s="435"/>
      <c r="F14" s="435"/>
      <c r="G14" s="435"/>
      <c r="H14" s="435"/>
    </row>
  </sheetData>
  <mergeCells count="2">
    <mergeCell ref="D3:H3"/>
    <mergeCell ref="D14:H1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4"/>
  <sheetViews>
    <sheetView zoomScale="90" zoomScaleNormal="90" workbookViewId="0">
      <selection activeCell="F10" sqref="F10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3.7109375" style="1" customWidth="1"/>
    <col min="4" max="6" width="17.7109375" style="1" customWidth="1"/>
    <col min="7" max="7" width="16.7109375" style="1" customWidth="1"/>
    <col min="8" max="8" width="17.7109375" style="1" customWidth="1"/>
    <col min="9" max="9" width="4" style="1" customWidth="1"/>
    <col min="10" max="10" width="12" style="1" customWidth="1"/>
    <col min="11" max="16384" width="11.42578125" style="1"/>
  </cols>
  <sheetData>
    <row r="3" spans="2:10" ht="21" x14ac:dyDescent="0.35">
      <c r="D3" s="434" t="s">
        <v>44</v>
      </c>
      <c r="E3" s="434"/>
      <c r="F3" s="434"/>
      <c r="G3" s="434"/>
      <c r="H3" s="434"/>
    </row>
    <row r="6" spans="2:10" ht="50.1" customHeight="1" x14ac:dyDescent="0.25">
      <c r="C6" s="31" t="s">
        <v>90</v>
      </c>
      <c r="D6" s="108"/>
      <c r="E6" s="108"/>
      <c r="F6" s="107"/>
      <c r="G6" s="107"/>
      <c r="H6" s="107"/>
      <c r="J6" s="7" t="s">
        <v>35</v>
      </c>
    </row>
    <row r="7" spans="2:10" ht="50.1" customHeight="1" x14ac:dyDescent="0.25">
      <c r="C7" s="31" t="s">
        <v>91</v>
      </c>
      <c r="D7" s="109"/>
      <c r="E7" s="108"/>
      <c r="F7" s="108"/>
      <c r="G7" s="107"/>
      <c r="H7" s="107"/>
      <c r="J7" s="2" t="s">
        <v>2</v>
      </c>
    </row>
    <row r="8" spans="2:10" ht="50.1" customHeight="1" x14ac:dyDescent="0.25">
      <c r="B8" s="6" t="s">
        <v>42</v>
      </c>
      <c r="C8" s="31" t="s">
        <v>92</v>
      </c>
      <c r="D8" s="110"/>
      <c r="E8" s="109"/>
      <c r="F8" s="108"/>
      <c r="G8" s="107"/>
      <c r="H8" s="107"/>
      <c r="J8" s="3" t="s">
        <v>4</v>
      </c>
    </row>
    <row r="9" spans="2:10" ht="50.1" customHeight="1" x14ac:dyDescent="0.25">
      <c r="C9" s="31" t="s">
        <v>94</v>
      </c>
      <c r="D9" s="110"/>
      <c r="E9" s="189" t="s">
        <v>93</v>
      </c>
      <c r="F9" s="109"/>
      <c r="G9" s="108"/>
      <c r="H9" s="107"/>
      <c r="J9" s="4" t="s">
        <v>1</v>
      </c>
    </row>
    <row r="10" spans="2:10" ht="50.1" customHeight="1" x14ac:dyDescent="0.25">
      <c r="C10" s="31" t="s">
        <v>284</v>
      </c>
      <c r="D10" s="110"/>
      <c r="E10" s="110"/>
      <c r="F10" s="190" t="s">
        <v>95</v>
      </c>
      <c r="G10" s="108"/>
      <c r="H10" s="107"/>
    </row>
    <row r="11" spans="2:10" ht="34.5" customHeight="1" x14ac:dyDescent="0.25">
      <c r="D11" s="5">
        <v>1</v>
      </c>
      <c r="E11" s="5">
        <v>2</v>
      </c>
      <c r="F11" s="5">
        <v>3</v>
      </c>
      <c r="G11" s="5">
        <v>4</v>
      </c>
      <c r="H11" s="5">
        <v>5</v>
      </c>
    </row>
    <row r="12" spans="2:10" ht="17.25" customHeight="1" x14ac:dyDescent="0.25">
      <c r="D12" s="9" t="s">
        <v>283</v>
      </c>
      <c r="E12" s="5" t="s">
        <v>30</v>
      </c>
      <c r="F12" s="5" t="s">
        <v>4</v>
      </c>
      <c r="G12" s="5" t="s">
        <v>29</v>
      </c>
      <c r="H12" s="5" t="s">
        <v>28</v>
      </c>
    </row>
    <row r="13" spans="2:10" x14ac:dyDescent="0.25">
      <c r="D13" s="5"/>
      <c r="E13" s="5"/>
      <c r="F13" s="5"/>
      <c r="G13" s="5"/>
      <c r="H13" s="5"/>
    </row>
    <row r="14" spans="2:10" x14ac:dyDescent="0.25">
      <c r="D14" s="435" t="s">
        <v>41</v>
      </c>
      <c r="E14" s="435"/>
      <c r="F14" s="435"/>
      <c r="G14" s="435"/>
      <c r="H14" s="435"/>
    </row>
  </sheetData>
  <mergeCells count="2">
    <mergeCell ref="D3:H3"/>
    <mergeCell ref="D14:H1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8"/>
  <sheetViews>
    <sheetView zoomScale="80" zoomScaleNormal="80" workbookViewId="0"/>
  </sheetViews>
  <sheetFormatPr baseColWidth="10" defaultColWidth="47.28515625" defaultRowHeight="15" x14ac:dyDescent="0.25"/>
  <cols>
    <col min="1" max="1" width="3.7109375" style="8" customWidth="1"/>
    <col min="2" max="2" width="4.7109375" style="8" customWidth="1"/>
    <col min="3" max="3" width="26" style="8" customWidth="1"/>
    <col min="4" max="4" width="29.140625" style="8" customWidth="1"/>
    <col min="5" max="5" width="43.140625" style="8" customWidth="1"/>
    <col min="6" max="6" width="44.85546875" style="8" customWidth="1"/>
    <col min="7" max="7" width="45.7109375" style="8" customWidth="1"/>
    <col min="8" max="8" width="9.42578125" style="8" customWidth="1"/>
    <col min="9" max="9" width="25.85546875" style="8" customWidth="1"/>
    <col min="10" max="13" width="34.28515625" style="8" customWidth="1"/>
    <col min="14" max="16384" width="47.28515625" style="8"/>
  </cols>
  <sheetData>
    <row r="2" spans="2:13" ht="15.75" thickBot="1" x14ac:dyDescent="0.3"/>
    <row r="3" spans="2:13" ht="45" customHeight="1" thickBot="1" x14ac:dyDescent="0.3">
      <c r="C3" s="456" t="s">
        <v>224</v>
      </c>
      <c r="D3" s="457"/>
      <c r="E3" s="457"/>
      <c r="F3" s="457"/>
      <c r="G3" s="458"/>
    </row>
    <row r="4" spans="2:13" s="56" customFormat="1" ht="33.75" customHeight="1" thickBot="1" x14ac:dyDescent="0.3">
      <c r="C4" s="67" t="s">
        <v>199</v>
      </c>
      <c r="D4" s="68" t="s">
        <v>221</v>
      </c>
      <c r="E4" s="447" t="s">
        <v>222</v>
      </c>
      <c r="F4" s="447"/>
      <c r="G4" s="69" t="s">
        <v>223</v>
      </c>
    </row>
    <row r="5" spans="2:13" ht="46.5" customHeight="1" x14ac:dyDescent="0.25">
      <c r="C5" s="64">
        <v>5</v>
      </c>
      <c r="D5" s="65" t="s">
        <v>25</v>
      </c>
      <c r="E5" s="448" t="s">
        <v>227</v>
      </c>
      <c r="F5" s="448"/>
      <c r="G5" s="66" t="s">
        <v>232</v>
      </c>
    </row>
    <row r="6" spans="2:13" ht="45" customHeight="1" x14ac:dyDescent="0.25">
      <c r="C6" s="59">
        <v>4</v>
      </c>
      <c r="D6" s="57" t="s">
        <v>24</v>
      </c>
      <c r="E6" s="449" t="s">
        <v>226</v>
      </c>
      <c r="F6" s="449"/>
      <c r="G6" s="60" t="s">
        <v>231</v>
      </c>
    </row>
    <row r="7" spans="2:13" ht="33.75" customHeight="1" x14ac:dyDescent="0.25">
      <c r="C7" s="59">
        <v>3</v>
      </c>
      <c r="D7" s="57" t="s">
        <v>26</v>
      </c>
      <c r="E7" s="449" t="s">
        <v>228</v>
      </c>
      <c r="F7" s="449"/>
      <c r="G7" s="60" t="s">
        <v>234</v>
      </c>
    </row>
    <row r="8" spans="2:13" ht="45" customHeight="1" x14ac:dyDescent="0.25">
      <c r="C8" s="59">
        <v>2</v>
      </c>
      <c r="D8" s="57" t="s">
        <v>27</v>
      </c>
      <c r="E8" s="449" t="s">
        <v>229</v>
      </c>
      <c r="F8" s="449"/>
      <c r="G8" s="60" t="s">
        <v>233</v>
      </c>
    </row>
    <row r="9" spans="2:13" ht="45.75" customHeight="1" thickBot="1" x14ac:dyDescent="0.3">
      <c r="C9" s="61">
        <v>1</v>
      </c>
      <c r="D9" s="62" t="s">
        <v>225</v>
      </c>
      <c r="E9" s="450" t="s">
        <v>230</v>
      </c>
      <c r="F9" s="450"/>
      <c r="G9" s="63" t="s">
        <v>235</v>
      </c>
    </row>
    <row r="10" spans="2:13" ht="15.75" thickBot="1" x14ac:dyDescent="0.3">
      <c r="C10" s="58"/>
      <c r="D10" s="58"/>
      <c r="E10" s="58"/>
    </row>
    <row r="11" spans="2:13" ht="52.5" customHeight="1" thickBot="1" x14ac:dyDescent="0.3">
      <c r="B11" s="436"/>
      <c r="C11" s="443" t="s">
        <v>212</v>
      </c>
      <c r="D11" s="444"/>
      <c r="E11" s="444"/>
      <c r="F11" s="444"/>
      <c r="G11" s="445"/>
      <c r="I11" s="443" t="s">
        <v>241</v>
      </c>
      <c r="J11" s="444"/>
      <c r="K11" s="444"/>
      <c r="L11" s="444"/>
      <c r="M11" s="445"/>
    </row>
    <row r="12" spans="2:13" ht="15.75" customHeight="1" x14ac:dyDescent="0.25">
      <c r="B12" s="436"/>
      <c r="C12" s="437" t="s">
        <v>199</v>
      </c>
      <c r="D12" s="439" t="s">
        <v>202</v>
      </c>
      <c r="E12" s="439"/>
      <c r="F12" s="439" t="s">
        <v>203</v>
      </c>
      <c r="G12" s="441"/>
      <c r="I12" s="437" t="s">
        <v>199</v>
      </c>
      <c r="J12" s="439" t="s">
        <v>202</v>
      </c>
      <c r="K12" s="439"/>
      <c r="L12" s="439" t="s">
        <v>203</v>
      </c>
      <c r="M12" s="441"/>
    </row>
    <row r="13" spans="2:13" ht="38.25" customHeight="1" thickBot="1" x14ac:dyDescent="0.3">
      <c r="B13" s="74"/>
      <c r="C13" s="438"/>
      <c r="D13" s="440"/>
      <c r="E13" s="440"/>
      <c r="F13" s="440"/>
      <c r="G13" s="442"/>
      <c r="I13" s="438"/>
      <c r="J13" s="440"/>
      <c r="K13" s="440"/>
      <c r="L13" s="440"/>
      <c r="M13" s="442"/>
    </row>
    <row r="14" spans="2:13" ht="116.25" customHeight="1" x14ac:dyDescent="0.25">
      <c r="B14" s="74"/>
      <c r="C14" s="77" t="s">
        <v>236</v>
      </c>
      <c r="D14" s="453" t="s">
        <v>204</v>
      </c>
      <c r="E14" s="453"/>
      <c r="F14" s="453" t="s">
        <v>200</v>
      </c>
      <c r="G14" s="454"/>
      <c r="I14" s="77" t="s">
        <v>236</v>
      </c>
      <c r="J14" s="453" t="s">
        <v>242</v>
      </c>
      <c r="K14" s="453"/>
      <c r="L14" s="453" t="s">
        <v>243</v>
      </c>
      <c r="M14" s="454"/>
    </row>
    <row r="15" spans="2:13" ht="116.25" customHeight="1" x14ac:dyDescent="0.25">
      <c r="B15" s="74"/>
      <c r="C15" s="75" t="s">
        <v>237</v>
      </c>
      <c r="D15" s="451" t="s">
        <v>205</v>
      </c>
      <c r="E15" s="451"/>
      <c r="F15" s="451" t="s">
        <v>206</v>
      </c>
      <c r="G15" s="452"/>
      <c r="I15" s="75" t="s">
        <v>237</v>
      </c>
      <c r="J15" s="451" t="s">
        <v>244</v>
      </c>
      <c r="K15" s="451"/>
      <c r="L15" s="451" t="s">
        <v>245</v>
      </c>
      <c r="M15" s="452"/>
    </row>
    <row r="16" spans="2:13" ht="140.25" customHeight="1" x14ac:dyDescent="0.25">
      <c r="C16" s="75" t="s">
        <v>238</v>
      </c>
      <c r="D16" s="451" t="s">
        <v>207</v>
      </c>
      <c r="E16" s="451"/>
      <c r="F16" s="451" t="s">
        <v>201</v>
      </c>
      <c r="G16" s="452"/>
      <c r="I16" s="75" t="s">
        <v>238</v>
      </c>
      <c r="J16" s="451" t="s">
        <v>246</v>
      </c>
      <c r="K16" s="451"/>
      <c r="L16" s="451" t="s">
        <v>247</v>
      </c>
      <c r="M16" s="452"/>
    </row>
    <row r="17" spans="3:13" ht="124.5" customHeight="1" x14ac:dyDescent="0.25">
      <c r="C17" s="75" t="s">
        <v>239</v>
      </c>
      <c r="D17" s="451" t="s">
        <v>209</v>
      </c>
      <c r="E17" s="451"/>
      <c r="F17" s="451" t="s">
        <v>208</v>
      </c>
      <c r="G17" s="452"/>
      <c r="I17" s="75" t="s">
        <v>239</v>
      </c>
      <c r="J17" s="451" t="s">
        <v>248</v>
      </c>
      <c r="K17" s="451"/>
      <c r="L17" s="451" t="s">
        <v>249</v>
      </c>
      <c r="M17" s="452"/>
    </row>
    <row r="18" spans="3:13" ht="139.5" customHeight="1" thickBot="1" x14ac:dyDescent="0.3">
      <c r="C18" s="76" t="s">
        <v>240</v>
      </c>
      <c r="D18" s="446" t="s">
        <v>211</v>
      </c>
      <c r="E18" s="446"/>
      <c r="F18" s="446" t="s">
        <v>210</v>
      </c>
      <c r="G18" s="455"/>
      <c r="I18" s="76" t="s">
        <v>240</v>
      </c>
      <c r="J18" s="446" t="s">
        <v>250</v>
      </c>
      <c r="K18" s="446"/>
      <c r="L18" s="446" t="s">
        <v>251</v>
      </c>
      <c r="M18" s="455"/>
    </row>
  </sheetData>
  <mergeCells count="36">
    <mergeCell ref="J18:K18"/>
    <mergeCell ref="L18:M18"/>
    <mergeCell ref="C3:G3"/>
    <mergeCell ref="J15:K15"/>
    <mergeCell ref="L15:M15"/>
    <mergeCell ref="J16:K16"/>
    <mergeCell ref="L16:M16"/>
    <mergeCell ref="J17:K17"/>
    <mergeCell ref="L17:M17"/>
    <mergeCell ref="I11:M11"/>
    <mergeCell ref="I12:I13"/>
    <mergeCell ref="J12:K13"/>
    <mergeCell ref="L12:M13"/>
    <mergeCell ref="J14:K14"/>
    <mergeCell ref="L14:M14"/>
    <mergeCell ref="F18:G18"/>
    <mergeCell ref="D18:E18"/>
    <mergeCell ref="E4:F4"/>
    <mergeCell ref="E5:F5"/>
    <mergeCell ref="E6:F6"/>
    <mergeCell ref="E7:F7"/>
    <mergeCell ref="E8:F8"/>
    <mergeCell ref="E9:F9"/>
    <mergeCell ref="F17:G17"/>
    <mergeCell ref="F16:G16"/>
    <mergeCell ref="F15:G15"/>
    <mergeCell ref="F14:G14"/>
    <mergeCell ref="D14:E14"/>
    <mergeCell ref="D15:E15"/>
    <mergeCell ref="D16:E16"/>
    <mergeCell ref="D17:E17"/>
    <mergeCell ref="B11:B12"/>
    <mergeCell ref="C12:C13"/>
    <mergeCell ref="D12:E13"/>
    <mergeCell ref="F12:G13"/>
    <mergeCell ref="C11:G11"/>
  </mergeCells>
  <pageMargins left="0.7" right="0.7" top="0.75" bottom="0.75" header="0.3" footer="0.3"/>
  <pageSetup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45"/>
  <sheetViews>
    <sheetView topLeftCell="B22" zoomScale="80" zoomScaleNormal="80" workbookViewId="0">
      <selection activeCell="G35" sqref="G35"/>
    </sheetView>
  </sheetViews>
  <sheetFormatPr baseColWidth="10" defaultColWidth="47.28515625" defaultRowHeight="15" x14ac:dyDescent="0.25"/>
  <cols>
    <col min="1" max="1" width="3.7109375" style="8" customWidth="1"/>
    <col min="2" max="2" width="6.85546875" style="8" customWidth="1"/>
    <col min="3" max="6" width="38.7109375" style="8" customWidth="1"/>
    <col min="7" max="7" width="39" style="8" customWidth="1"/>
    <col min="8" max="8" width="80.5703125" style="8" customWidth="1"/>
    <col min="9" max="9" width="77.140625" style="8" customWidth="1"/>
    <col min="10" max="10" width="9.42578125" style="8" customWidth="1"/>
    <col min="11" max="11" width="20.7109375" style="55" customWidth="1"/>
    <col min="12" max="13" width="83.85546875" style="8" customWidth="1"/>
    <col min="14" max="16384" width="47.28515625" style="8"/>
  </cols>
  <sheetData>
    <row r="2" spans="3:9" ht="30" customHeight="1" thickBot="1" x14ac:dyDescent="0.3">
      <c r="C2" s="463" t="s">
        <v>316</v>
      </c>
      <c r="D2" s="463"/>
      <c r="E2" s="463"/>
      <c r="F2" s="464"/>
    </row>
    <row r="3" spans="3:9" ht="30" customHeight="1" thickBot="1" x14ac:dyDescent="0.3">
      <c r="C3" s="461" t="s">
        <v>253</v>
      </c>
      <c r="D3" s="473"/>
      <c r="E3" s="462"/>
      <c r="F3" s="86"/>
      <c r="G3" s="461" t="s">
        <v>260</v>
      </c>
      <c r="H3" s="462"/>
      <c r="I3" s="86"/>
    </row>
    <row r="4" spans="3:9" ht="36" customHeight="1" thickBot="1" x14ac:dyDescent="0.3">
      <c r="C4" s="81" t="s">
        <v>252</v>
      </c>
      <c r="D4" s="465" t="s">
        <v>254</v>
      </c>
      <c r="E4" s="466"/>
      <c r="G4" s="81" t="s">
        <v>252</v>
      </c>
      <c r="H4" s="85" t="s">
        <v>261</v>
      </c>
    </row>
    <row r="5" spans="3:9" ht="33.75" customHeight="1" x14ac:dyDescent="0.25">
      <c r="C5" s="82" t="s">
        <v>255</v>
      </c>
      <c r="D5" s="467" t="s">
        <v>257</v>
      </c>
      <c r="E5" s="468"/>
      <c r="G5" s="82" t="s">
        <v>255</v>
      </c>
      <c r="H5" s="78" t="s">
        <v>262</v>
      </c>
    </row>
    <row r="6" spans="3:9" ht="33.75" customHeight="1" x14ac:dyDescent="0.25">
      <c r="C6" s="83" t="s">
        <v>4</v>
      </c>
      <c r="D6" s="469" t="s">
        <v>258</v>
      </c>
      <c r="E6" s="470"/>
      <c r="G6" s="83" t="s">
        <v>4</v>
      </c>
      <c r="H6" s="79" t="s">
        <v>263</v>
      </c>
    </row>
    <row r="7" spans="3:9" ht="33.75" customHeight="1" thickBot="1" x14ac:dyDescent="0.3">
      <c r="C7" s="84" t="s">
        <v>256</v>
      </c>
      <c r="D7" s="471" t="s">
        <v>259</v>
      </c>
      <c r="E7" s="472"/>
      <c r="G7" s="84" t="s">
        <v>256</v>
      </c>
      <c r="H7" s="80" t="s">
        <v>264</v>
      </c>
    </row>
    <row r="8" spans="3:9" ht="47.25" customHeight="1" x14ac:dyDescent="0.25"/>
    <row r="9" spans="3:9" ht="36" customHeight="1" thickBot="1" x14ac:dyDescent="0.3">
      <c r="C9" s="459" t="s">
        <v>318</v>
      </c>
      <c r="D9" s="459"/>
      <c r="E9" s="459"/>
      <c r="F9" s="460"/>
    </row>
    <row r="10" spans="3:9" ht="105.75" thickBot="1" x14ac:dyDescent="0.3">
      <c r="C10" s="116" t="s">
        <v>285</v>
      </c>
      <c r="D10" s="116" t="s">
        <v>286</v>
      </c>
      <c r="E10" s="115" t="s">
        <v>308</v>
      </c>
      <c r="F10" s="116" t="s">
        <v>309</v>
      </c>
    </row>
    <row r="11" spans="3:9" ht="27.75" customHeight="1" thickBot="1" x14ac:dyDescent="0.3">
      <c r="C11" s="117" t="s">
        <v>287</v>
      </c>
      <c r="D11" s="118" t="s">
        <v>290</v>
      </c>
      <c r="E11" s="118" t="s">
        <v>291</v>
      </c>
      <c r="F11" s="119" t="s">
        <v>7</v>
      </c>
      <c r="H11" s="8">
        <v>100</v>
      </c>
    </row>
    <row r="12" spans="3:9" ht="27.75" customHeight="1" thickBot="1" x14ac:dyDescent="0.3">
      <c r="C12" s="117" t="s">
        <v>288</v>
      </c>
      <c r="D12" s="118" t="s">
        <v>292</v>
      </c>
      <c r="E12" s="118" t="s">
        <v>293</v>
      </c>
      <c r="F12" s="119" t="s">
        <v>8</v>
      </c>
      <c r="H12" s="8">
        <v>50</v>
      </c>
    </row>
    <row r="13" spans="3:9" ht="27.75" customHeight="1" thickBot="1" x14ac:dyDescent="0.3">
      <c r="C13" s="120" t="s">
        <v>289</v>
      </c>
      <c r="D13" s="118" t="s">
        <v>294</v>
      </c>
      <c r="E13" s="118" t="s">
        <v>295</v>
      </c>
      <c r="F13" s="119" t="s">
        <v>8</v>
      </c>
      <c r="H13" s="8">
        <v>0</v>
      </c>
    </row>
    <row r="14" spans="3:9" ht="27.75" customHeight="1" thickBot="1" x14ac:dyDescent="0.3">
      <c r="C14" s="117" t="s">
        <v>296</v>
      </c>
      <c r="D14" s="118" t="s">
        <v>298</v>
      </c>
      <c r="E14" s="118" t="s">
        <v>299</v>
      </c>
      <c r="F14" s="119" t="s">
        <v>8</v>
      </c>
    </row>
    <row r="15" spans="3:9" ht="27.75" customHeight="1" thickBot="1" x14ac:dyDescent="0.3">
      <c r="C15" s="117" t="s">
        <v>288</v>
      </c>
      <c r="D15" s="118" t="s">
        <v>292</v>
      </c>
      <c r="E15" s="118" t="s">
        <v>300</v>
      </c>
      <c r="F15" s="119" t="s">
        <v>8</v>
      </c>
    </row>
    <row r="16" spans="3:9" ht="27.75" customHeight="1" thickBot="1" x14ac:dyDescent="0.3">
      <c r="C16" s="120" t="s">
        <v>297</v>
      </c>
      <c r="D16" s="118" t="s">
        <v>294</v>
      </c>
      <c r="E16" s="118" t="s">
        <v>301</v>
      </c>
      <c r="F16" s="119" t="s">
        <v>8</v>
      </c>
    </row>
    <row r="17" spans="3:6" ht="27.75" customHeight="1" thickBot="1" x14ac:dyDescent="0.3">
      <c r="C17" s="117" t="s">
        <v>302</v>
      </c>
      <c r="D17" s="118" t="s">
        <v>298</v>
      </c>
      <c r="E17" s="118" t="s">
        <v>305</v>
      </c>
      <c r="F17" s="119" t="s">
        <v>8</v>
      </c>
    </row>
    <row r="18" spans="3:6" ht="27.75" customHeight="1" thickBot="1" x14ac:dyDescent="0.3">
      <c r="C18" s="117" t="s">
        <v>303</v>
      </c>
      <c r="D18" s="118" t="s">
        <v>292</v>
      </c>
      <c r="E18" s="118" t="s">
        <v>306</v>
      </c>
      <c r="F18" s="119" t="s">
        <v>8</v>
      </c>
    </row>
    <row r="19" spans="3:6" ht="27.75" customHeight="1" thickBot="1" x14ac:dyDescent="0.3">
      <c r="C19" s="120" t="s">
        <v>304</v>
      </c>
      <c r="D19" s="118" t="s">
        <v>294</v>
      </c>
      <c r="E19" s="118" t="s">
        <v>307</v>
      </c>
      <c r="F19" s="119" t="s">
        <v>8</v>
      </c>
    </row>
    <row r="23" spans="3:6" ht="34.5" customHeight="1" thickBot="1" x14ac:dyDescent="0.3">
      <c r="C23" s="459" t="s">
        <v>317</v>
      </c>
      <c r="D23" s="459"/>
      <c r="E23" s="459"/>
      <c r="F23" s="460"/>
    </row>
    <row r="24" spans="3:6" ht="32.25" customHeight="1" thickBot="1" x14ac:dyDescent="0.3">
      <c r="C24" s="461" t="s">
        <v>265</v>
      </c>
      <c r="D24" s="473"/>
      <c r="E24" s="462"/>
      <c r="F24" s="86"/>
    </row>
    <row r="25" spans="3:6" ht="38.25" customHeight="1" thickBot="1" x14ac:dyDescent="0.3">
      <c r="C25" s="81" t="s">
        <v>252</v>
      </c>
      <c r="D25" s="465" t="s">
        <v>269</v>
      </c>
      <c r="E25" s="466"/>
    </row>
    <row r="26" spans="3:6" ht="38.25" customHeight="1" x14ac:dyDescent="0.25">
      <c r="C26" s="82" t="s">
        <v>255</v>
      </c>
      <c r="D26" s="467" t="s">
        <v>266</v>
      </c>
      <c r="E26" s="468"/>
    </row>
    <row r="27" spans="3:6" ht="38.25" customHeight="1" x14ac:dyDescent="0.25">
      <c r="C27" s="83" t="s">
        <v>4</v>
      </c>
      <c r="D27" s="469" t="s">
        <v>267</v>
      </c>
      <c r="E27" s="470"/>
    </row>
    <row r="28" spans="3:6" ht="38.25" customHeight="1" thickBot="1" x14ac:dyDescent="0.3">
      <c r="C28" s="84" t="s">
        <v>319</v>
      </c>
      <c r="D28" s="471" t="s">
        <v>268</v>
      </c>
      <c r="E28" s="472"/>
    </row>
    <row r="32" spans="3:6" ht="26.25" x14ac:dyDescent="0.4">
      <c r="C32" s="87" t="s">
        <v>275</v>
      </c>
    </row>
    <row r="33" spans="3:11" ht="15.75" thickBot="1" x14ac:dyDescent="0.3"/>
    <row r="34" spans="3:11" s="88" customFormat="1" ht="28.5" customHeight="1" thickBot="1" x14ac:dyDescent="0.25">
      <c r="C34" s="90" t="s">
        <v>270</v>
      </c>
      <c r="D34" s="91" t="s">
        <v>271</v>
      </c>
      <c r="E34" s="91" t="s">
        <v>272</v>
      </c>
      <c r="F34" s="91" t="s">
        <v>273</v>
      </c>
      <c r="G34" s="92" t="s">
        <v>274</v>
      </c>
      <c r="K34" s="89"/>
    </row>
    <row r="35" spans="3:11" s="97" customFormat="1" ht="28.5" customHeight="1" x14ac:dyDescent="0.25">
      <c r="C35" s="93" t="s">
        <v>255</v>
      </c>
      <c r="D35" s="72" t="s">
        <v>116</v>
      </c>
      <c r="E35" s="72" t="s">
        <v>116</v>
      </c>
      <c r="F35" s="72">
        <v>2</v>
      </c>
      <c r="G35" s="66">
        <v>2</v>
      </c>
      <c r="K35" s="94"/>
    </row>
    <row r="36" spans="3:11" s="97" customFormat="1" ht="28.5" customHeight="1" x14ac:dyDescent="0.25">
      <c r="C36" s="95" t="s">
        <v>255</v>
      </c>
      <c r="D36" s="73" t="s">
        <v>116</v>
      </c>
      <c r="E36" s="73" t="s">
        <v>117</v>
      </c>
      <c r="F36" s="73">
        <v>2</v>
      </c>
      <c r="G36" s="60">
        <v>1</v>
      </c>
      <c r="K36" s="94"/>
    </row>
    <row r="37" spans="3:11" s="97" customFormat="1" ht="28.5" customHeight="1" x14ac:dyDescent="0.25">
      <c r="C37" s="95" t="s">
        <v>255</v>
      </c>
      <c r="D37" s="73" t="s">
        <v>116</v>
      </c>
      <c r="E37" s="73" t="s">
        <v>118</v>
      </c>
      <c r="F37" s="73">
        <v>2</v>
      </c>
      <c r="G37" s="60">
        <v>0</v>
      </c>
      <c r="K37" s="94"/>
    </row>
    <row r="38" spans="3:11" s="97" customFormat="1" ht="28.5" customHeight="1" x14ac:dyDescent="0.25">
      <c r="C38" s="95" t="s">
        <v>255</v>
      </c>
      <c r="D38" s="73" t="s">
        <v>118</v>
      </c>
      <c r="E38" s="73" t="s">
        <v>116</v>
      </c>
      <c r="F38" s="73">
        <v>0</v>
      </c>
      <c r="G38" s="60">
        <v>2</v>
      </c>
      <c r="K38" s="94"/>
    </row>
    <row r="39" spans="3:11" s="97" customFormat="1" ht="28.5" customHeight="1" x14ac:dyDescent="0.25">
      <c r="C39" s="95" t="s">
        <v>4</v>
      </c>
      <c r="D39" s="73" t="s">
        <v>116</v>
      </c>
      <c r="E39" s="73" t="s">
        <v>116</v>
      </c>
      <c r="F39" s="73">
        <v>1</v>
      </c>
      <c r="G39" s="60">
        <v>1</v>
      </c>
      <c r="K39" s="94"/>
    </row>
    <row r="40" spans="3:11" s="97" customFormat="1" ht="28.5" customHeight="1" x14ac:dyDescent="0.25">
      <c r="C40" s="95" t="s">
        <v>4</v>
      </c>
      <c r="D40" s="73" t="s">
        <v>116</v>
      </c>
      <c r="E40" s="73" t="s">
        <v>117</v>
      </c>
      <c r="F40" s="73">
        <v>1</v>
      </c>
      <c r="G40" s="60">
        <v>0</v>
      </c>
      <c r="K40" s="94"/>
    </row>
    <row r="41" spans="3:11" s="97" customFormat="1" ht="28.5" customHeight="1" x14ac:dyDescent="0.25">
      <c r="C41" s="95" t="s">
        <v>4</v>
      </c>
      <c r="D41" s="73" t="s">
        <v>116</v>
      </c>
      <c r="E41" s="73" t="s">
        <v>118</v>
      </c>
      <c r="F41" s="73">
        <v>1</v>
      </c>
      <c r="G41" s="60">
        <v>0</v>
      </c>
      <c r="K41" s="94"/>
    </row>
    <row r="42" spans="3:11" s="97" customFormat="1" ht="28.5" customHeight="1" thickBot="1" x14ac:dyDescent="0.3">
      <c r="C42" s="96" t="s">
        <v>4</v>
      </c>
      <c r="D42" s="71" t="s">
        <v>118</v>
      </c>
      <c r="E42" s="71" t="s">
        <v>116</v>
      </c>
      <c r="F42" s="71">
        <v>0</v>
      </c>
      <c r="G42" s="63">
        <v>1</v>
      </c>
      <c r="K42" s="94"/>
    </row>
    <row r="45" spans="3:11" ht="90" x14ac:dyDescent="0.25">
      <c r="C45" s="98" t="s">
        <v>276</v>
      </c>
      <c r="E45" s="98" t="s">
        <v>277</v>
      </c>
    </row>
  </sheetData>
  <mergeCells count="14">
    <mergeCell ref="D25:E25"/>
    <mergeCell ref="D26:E26"/>
    <mergeCell ref="D27:E27"/>
    <mergeCell ref="D28:E28"/>
    <mergeCell ref="C24:E24"/>
    <mergeCell ref="C9:F9"/>
    <mergeCell ref="G3:H3"/>
    <mergeCell ref="C2:F2"/>
    <mergeCell ref="C23:F23"/>
    <mergeCell ref="D4:E4"/>
    <mergeCell ref="D5:E5"/>
    <mergeCell ref="D6:E6"/>
    <mergeCell ref="D7:E7"/>
    <mergeCell ref="C3:E3"/>
  </mergeCells>
  <pageMargins left="0.7" right="0.7" top="0.75" bottom="0.75" header="0.3" footer="0.3"/>
  <pageSetup orientation="portrait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AAI15"/>
  <sheetViews>
    <sheetView tabSelected="1" topLeftCell="A7" zoomScale="80" zoomScaleNormal="80" workbookViewId="0">
      <selection activeCell="E20" sqref="E20"/>
    </sheetView>
  </sheetViews>
  <sheetFormatPr baseColWidth="10" defaultRowHeight="15" x14ac:dyDescent="0.25"/>
  <cols>
    <col min="1" max="1" width="1.7109375" customWidth="1"/>
    <col min="2" max="2" width="2.28515625" customWidth="1"/>
    <col min="3" max="3" width="17.85546875" style="10" customWidth="1"/>
    <col min="4" max="4" width="23.28515625" style="11" customWidth="1"/>
    <col min="5" max="5" width="21.85546875" style="12" customWidth="1"/>
    <col min="6" max="6" width="13.7109375" style="12" hidden="1" customWidth="1"/>
    <col min="7" max="7" width="13.140625" style="12" hidden="1" customWidth="1"/>
    <col min="8" max="8" width="14.7109375" style="12" hidden="1" customWidth="1"/>
    <col min="9" max="9" width="12.140625" style="12" hidden="1" customWidth="1"/>
    <col min="10" max="10" width="6.140625" style="13" hidden="1" customWidth="1"/>
    <col min="11" max="11" width="26.28515625" style="13" customWidth="1"/>
    <col min="12" max="12" width="19" style="14" customWidth="1"/>
    <col min="13" max="13" width="12" style="14" hidden="1" customWidth="1"/>
    <col min="14" max="14" width="14.5703125" style="14" hidden="1" customWidth="1"/>
    <col min="15" max="15" width="22.85546875" style="15" customWidth="1"/>
    <col min="16" max="16" width="18.42578125" style="13" customWidth="1"/>
    <col min="17" max="17" width="15.28515625" style="13" hidden="1" customWidth="1"/>
    <col min="18" max="36" width="7.5703125" style="13" hidden="1" customWidth="1"/>
    <col min="37" max="37" width="7.42578125" style="13" hidden="1" customWidth="1"/>
    <col min="38" max="38" width="16.140625" style="13" customWidth="1"/>
    <col min="39" max="39" width="15.7109375" style="13" customWidth="1"/>
    <col min="40" max="40" width="17.140625" style="13" customWidth="1"/>
    <col min="41" max="41" width="19.42578125" style="17" customWidth="1"/>
    <col min="42" max="42" width="11.140625" style="16" customWidth="1"/>
    <col min="43" max="49" width="15.140625" style="25" hidden="1" customWidth="1"/>
    <col min="50" max="50" width="10.140625" style="25" hidden="1" customWidth="1"/>
    <col min="51" max="51" width="13.42578125" style="25" hidden="1" customWidth="1"/>
    <col min="52" max="52" width="12.42578125" style="25" hidden="1" customWidth="1"/>
    <col min="53" max="53" width="11.5703125" style="25" hidden="1" customWidth="1"/>
    <col min="54" max="54" width="12.140625" style="25" hidden="1" customWidth="1"/>
    <col min="55" max="55" width="11.28515625" style="25" hidden="1" customWidth="1"/>
    <col min="56" max="56" width="15.28515625" style="13" hidden="1" customWidth="1"/>
    <col min="57" max="57" width="16.85546875" style="13" hidden="1" customWidth="1"/>
    <col min="58" max="58" width="13.28515625" style="18" customWidth="1"/>
    <col min="59" max="59" width="16.7109375" style="13" hidden="1" customWidth="1"/>
    <col min="60" max="60" width="13.140625" style="18" customWidth="1"/>
    <col min="61" max="61" width="14" style="13" hidden="1" customWidth="1"/>
    <col min="62" max="62" width="13.7109375" style="13" customWidth="1"/>
    <col min="63" max="63" width="15.85546875" style="18" customWidth="1"/>
    <col min="64" max="64" width="12.140625" style="18" customWidth="1"/>
    <col min="65" max="65" width="13.42578125" style="19" customWidth="1"/>
    <col min="66" max="66" width="13.28515625" style="19" customWidth="1"/>
    <col min="67" max="67" width="24.42578125" style="14" customWidth="1"/>
    <col min="68" max="68" width="20.7109375" style="14" customWidth="1"/>
    <col min="69" max="69" width="14.42578125" style="14" customWidth="1"/>
    <col min="70" max="70" width="14.42578125" style="14" hidden="1" customWidth="1"/>
    <col min="71" max="71" width="19" style="14" hidden="1" customWidth="1"/>
    <col min="72" max="72" width="22.5703125" style="14" customWidth="1"/>
    <col min="73" max="73" width="19.140625" style="14" customWidth="1"/>
    <col min="74" max="74" width="20.5703125" style="17" customWidth="1"/>
    <col min="75" max="75" width="28.42578125" style="14" customWidth="1"/>
    <col min="76" max="76" width="17.28515625" style="14" customWidth="1"/>
    <col min="77" max="77" width="37.28515625" customWidth="1"/>
    <col min="78" max="78" width="20.7109375" customWidth="1"/>
    <col min="79" max="79" width="23.5703125" customWidth="1"/>
  </cols>
  <sheetData>
    <row r="1" spans="1:711" ht="12" customHeight="1" x14ac:dyDescent="0.25">
      <c r="BW1" s="517"/>
      <c r="BX1" s="517"/>
    </row>
    <row r="2" spans="1:711" ht="32.25" customHeight="1" x14ac:dyDescent="0.25">
      <c r="O2" s="20" t="s">
        <v>397</v>
      </c>
      <c r="BW2" s="518"/>
      <c r="BX2" s="518"/>
    </row>
    <row r="3" spans="1:711" ht="12" customHeight="1" x14ac:dyDescent="0.25">
      <c r="L3" s="18"/>
      <c r="M3" s="18"/>
      <c r="N3" s="18"/>
      <c r="BW3" s="518"/>
      <c r="BX3" s="518"/>
    </row>
    <row r="4" spans="1:711" ht="14.25" customHeight="1" thickBot="1" x14ac:dyDescent="0.3">
      <c r="BW4" s="519"/>
      <c r="BX4" s="519"/>
    </row>
    <row r="5" spans="1:711" ht="20.25" customHeight="1" thickBot="1" x14ac:dyDescent="0.3">
      <c r="C5" s="532" t="s">
        <v>78</v>
      </c>
      <c r="D5" s="533"/>
      <c r="E5" s="533"/>
      <c r="F5" s="533"/>
      <c r="G5" s="533"/>
      <c r="H5" s="533"/>
      <c r="I5" s="533"/>
      <c r="J5" s="533"/>
      <c r="K5" s="533"/>
      <c r="L5" s="533"/>
      <c r="M5" s="533"/>
      <c r="N5" s="533"/>
      <c r="O5" s="534"/>
      <c r="P5" s="535" t="s">
        <v>79</v>
      </c>
      <c r="Q5" s="536"/>
      <c r="R5" s="536"/>
      <c r="S5" s="536"/>
      <c r="T5" s="536"/>
      <c r="U5" s="536"/>
      <c r="V5" s="536"/>
      <c r="W5" s="536"/>
      <c r="X5" s="536"/>
      <c r="Y5" s="536"/>
      <c r="Z5" s="536"/>
      <c r="AA5" s="536"/>
      <c r="AB5" s="536"/>
      <c r="AC5" s="536"/>
      <c r="AD5" s="536"/>
      <c r="AE5" s="536"/>
      <c r="AF5" s="536"/>
      <c r="AG5" s="536"/>
      <c r="AH5" s="536"/>
      <c r="AI5" s="536"/>
      <c r="AJ5" s="536"/>
      <c r="AK5" s="536"/>
      <c r="AL5" s="536"/>
      <c r="AM5" s="536"/>
      <c r="AN5" s="536"/>
      <c r="AO5" s="536"/>
      <c r="AP5" s="536"/>
      <c r="AQ5" s="536"/>
      <c r="AR5" s="536"/>
      <c r="AS5" s="536"/>
      <c r="AT5" s="536"/>
      <c r="AU5" s="536"/>
      <c r="AV5" s="536"/>
      <c r="AW5" s="536"/>
      <c r="AX5" s="536"/>
      <c r="AY5" s="536"/>
      <c r="AZ5" s="536"/>
      <c r="BA5" s="536"/>
      <c r="BB5" s="536"/>
      <c r="BC5" s="536"/>
      <c r="BD5" s="536"/>
      <c r="BE5" s="536"/>
      <c r="BF5" s="536"/>
      <c r="BG5" s="536"/>
      <c r="BH5" s="536"/>
      <c r="BI5" s="536"/>
      <c r="BJ5" s="537"/>
      <c r="BK5" s="525" t="s">
        <v>110</v>
      </c>
      <c r="BL5" s="538" t="s">
        <v>80</v>
      </c>
      <c r="BM5" s="541" t="s">
        <v>280</v>
      </c>
      <c r="BN5" s="541"/>
      <c r="BO5" s="541"/>
      <c r="BP5" s="541"/>
      <c r="BQ5" s="541"/>
      <c r="BR5" s="541"/>
      <c r="BS5" s="541"/>
      <c r="BT5" s="541"/>
      <c r="BU5" s="541"/>
      <c r="BV5" s="541"/>
      <c r="BW5" s="541"/>
      <c r="BX5" s="542"/>
    </row>
    <row r="6" spans="1:711" ht="19.5" customHeight="1" thickBot="1" x14ac:dyDescent="0.3">
      <c r="C6" s="545" t="s">
        <v>46</v>
      </c>
      <c r="D6" s="547" t="s">
        <v>47</v>
      </c>
      <c r="E6" s="576" t="s">
        <v>112</v>
      </c>
      <c r="F6" s="575" t="s">
        <v>154</v>
      </c>
      <c r="G6" s="575"/>
      <c r="H6" s="575"/>
      <c r="I6" s="560" t="s">
        <v>121</v>
      </c>
      <c r="J6" s="563" t="s">
        <v>3</v>
      </c>
      <c r="K6" s="563" t="s">
        <v>48</v>
      </c>
      <c r="L6" s="563" t="s">
        <v>81</v>
      </c>
      <c r="M6" s="566" t="s">
        <v>82</v>
      </c>
      <c r="N6" s="557" t="s">
        <v>122</v>
      </c>
      <c r="O6" s="579" t="s">
        <v>11</v>
      </c>
      <c r="P6" s="581" t="s">
        <v>49</v>
      </c>
      <c r="Q6" s="582"/>
      <c r="R6" s="582"/>
      <c r="S6" s="582"/>
      <c r="T6" s="582"/>
      <c r="U6" s="582"/>
      <c r="V6" s="582"/>
      <c r="W6" s="582"/>
      <c r="X6" s="582"/>
      <c r="Y6" s="582"/>
      <c r="Z6" s="582"/>
      <c r="AA6" s="582"/>
      <c r="AB6" s="582"/>
      <c r="AC6" s="582"/>
      <c r="AD6" s="582"/>
      <c r="AE6" s="582"/>
      <c r="AF6" s="582"/>
      <c r="AG6" s="582"/>
      <c r="AH6" s="582"/>
      <c r="AI6" s="582"/>
      <c r="AJ6" s="582"/>
      <c r="AK6" s="582"/>
      <c r="AL6" s="582"/>
      <c r="AM6" s="582"/>
      <c r="AN6" s="583"/>
      <c r="AO6" s="550" t="s">
        <v>155</v>
      </c>
      <c r="AP6" s="551"/>
      <c r="AQ6" s="551"/>
      <c r="AR6" s="551"/>
      <c r="AS6" s="551"/>
      <c r="AT6" s="551"/>
      <c r="AU6" s="551"/>
      <c r="AV6" s="551"/>
      <c r="AW6" s="551"/>
      <c r="AX6" s="551"/>
      <c r="AY6" s="551"/>
      <c r="AZ6" s="551"/>
      <c r="BA6" s="551"/>
      <c r="BB6" s="551"/>
      <c r="BC6" s="551"/>
      <c r="BD6" s="551"/>
      <c r="BE6" s="551"/>
      <c r="BF6" s="551"/>
      <c r="BG6" s="551"/>
      <c r="BH6" s="551"/>
      <c r="BI6" s="551"/>
      <c r="BJ6" s="552"/>
      <c r="BK6" s="526"/>
      <c r="BL6" s="539"/>
      <c r="BM6" s="543"/>
      <c r="BN6" s="543"/>
      <c r="BO6" s="543"/>
      <c r="BP6" s="543"/>
      <c r="BQ6" s="543"/>
      <c r="BR6" s="543"/>
      <c r="BS6" s="543"/>
      <c r="BT6" s="543"/>
      <c r="BU6" s="543"/>
      <c r="BV6" s="543"/>
      <c r="BW6" s="543"/>
      <c r="BX6" s="544"/>
    </row>
    <row r="7" spans="1:711" ht="120.75" customHeight="1" thickBot="1" x14ac:dyDescent="0.3">
      <c r="C7" s="546"/>
      <c r="D7" s="548"/>
      <c r="E7" s="577"/>
      <c r="F7" s="548" t="s">
        <v>145</v>
      </c>
      <c r="G7" s="548" t="s">
        <v>146</v>
      </c>
      <c r="H7" s="548" t="s">
        <v>144</v>
      </c>
      <c r="I7" s="561"/>
      <c r="J7" s="564"/>
      <c r="K7" s="564"/>
      <c r="L7" s="564"/>
      <c r="M7" s="564"/>
      <c r="N7" s="558"/>
      <c r="O7" s="553"/>
      <c r="P7" s="546" t="s">
        <v>50</v>
      </c>
      <c r="Q7" s="548"/>
      <c r="R7" s="548"/>
      <c r="S7" s="548"/>
      <c r="T7" s="548"/>
      <c r="U7" s="548"/>
      <c r="V7" s="548"/>
      <c r="W7" s="548"/>
      <c r="X7" s="548"/>
      <c r="Y7" s="548"/>
      <c r="Z7" s="548"/>
      <c r="AA7" s="548"/>
      <c r="AB7" s="548"/>
      <c r="AC7" s="548"/>
      <c r="AD7" s="548"/>
      <c r="AE7" s="548"/>
      <c r="AF7" s="548"/>
      <c r="AG7" s="548"/>
      <c r="AH7" s="548"/>
      <c r="AI7" s="548"/>
      <c r="AJ7" s="548"/>
      <c r="AK7" s="548"/>
      <c r="AL7" s="548"/>
      <c r="AM7" s="548"/>
      <c r="AN7" s="553"/>
      <c r="AO7" s="511" t="s">
        <v>51</v>
      </c>
      <c r="AP7" s="522" t="s">
        <v>52</v>
      </c>
      <c r="AQ7" s="51" t="s">
        <v>213</v>
      </c>
      <c r="AR7" s="51" t="s">
        <v>214</v>
      </c>
      <c r="AS7" s="51" t="s">
        <v>215</v>
      </c>
      <c r="AT7" s="51" t="s">
        <v>216</v>
      </c>
      <c r="AU7" s="51" t="s">
        <v>217</v>
      </c>
      <c r="AV7" s="51" t="s">
        <v>219</v>
      </c>
      <c r="AW7" s="51" t="s">
        <v>218</v>
      </c>
      <c r="AX7" s="590" t="s">
        <v>310</v>
      </c>
      <c r="AY7" s="592" t="s">
        <v>311</v>
      </c>
      <c r="AZ7" s="592" t="s">
        <v>312</v>
      </c>
      <c r="BA7" s="592" t="s">
        <v>314</v>
      </c>
      <c r="BB7" s="590" t="s">
        <v>315</v>
      </c>
      <c r="BC7" s="590" t="s">
        <v>313</v>
      </c>
      <c r="BD7" s="509" t="s">
        <v>113</v>
      </c>
      <c r="BE7" s="510"/>
      <c r="BF7" s="511" t="s">
        <v>53</v>
      </c>
      <c r="BG7" s="512"/>
      <c r="BH7" s="512"/>
      <c r="BI7" s="512"/>
      <c r="BJ7" s="513"/>
      <c r="BK7" s="526"/>
      <c r="BL7" s="539"/>
      <c r="BM7" s="554" t="s">
        <v>54</v>
      </c>
      <c r="BN7" s="555"/>
      <c r="BO7" s="555"/>
      <c r="BP7" s="555"/>
      <c r="BQ7" s="555"/>
      <c r="BR7" s="555"/>
      <c r="BS7" s="555"/>
      <c r="BT7" s="556"/>
      <c r="BU7" s="555" t="s">
        <v>281</v>
      </c>
      <c r="BV7" s="555"/>
      <c r="BW7" s="555"/>
      <c r="BX7" s="556"/>
      <c r="BY7" s="325" t="s">
        <v>350</v>
      </c>
      <c r="BZ7" s="326"/>
      <c r="CA7" s="327"/>
    </row>
    <row r="8" spans="1:711" ht="66.75" customHeight="1" thickBot="1" x14ac:dyDescent="0.3">
      <c r="C8" s="521"/>
      <c r="D8" s="549"/>
      <c r="E8" s="578"/>
      <c r="F8" s="549"/>
      <c r="G8" s="549"/>
      <c r="H8" s="549"/>
      <c r="I8" s="562"/>
      <c r="J8" s="565"/>
      <c r="K8" s="565"/>
      <c r="L8" s="565"/>
      <c r="M8" s="565"/>
      <c r="N8" s="559"/>
      <c r="O8" s="580"/>
      <c r="P8" s="47" t="s">
        <v>12</v>
      </c>
      <c r="Q8" s="48" t="s">
        <v>83</v>
      </c>
      <c r="R8" s="44" t="s">
        <v>55</v>
      </c>
      <c r="S8" s="44" t="s">
        <v>56</v>
      </c>
      <c r="T8" s="44" t="s">
        <v>57</v>
      </c>
      <c r="U8" s="44" t="s">
        <v>58</v>
      </c>
      <c r="V8" s="44" t="s">
        <v>59</v>
      </c>
      <c r="W8" s="44" t="s">
        <v>60</v>
      </c>
      <c r="X8" s="44" t="s">
        <v>61</v>
      </c>
      <c r="Y8" s="44" t="s">
        <v>62</v>
      </c>
      <c r="Z8" s="44" t="s">
        <v>63</v>
      </c>
      <c r="AA8" s="44" t="s">
        <v>64</v>
      </c>
      <c r="AB8" s="44" t="s">
        <v>65</v>
      </c>
      <c r="AC8" s="44" t="s">
        <v>66</v>
      </c>
      <c r="AD8" s="44" t="s">
        <v>67</v>
      </c>
      <c r="AE8" s="44" t="s">
        <v>68</v>
      </c>
      <c r="AF8" s="44" t="s">
        <v>69</v>
      </c>
      <c r="AG8" s="44" t="s">
        <v>70</v>
      </c>
      <c r="AH8" s="44" t="s">
        <v>71</v>
      </c>
      <c r="AI8" s="44" t="s">
        <v>72</v>
      </c>
      <c r="AJ8" s="44" t="s">
        <v>282</v>
      </c>
      <c r="AK8" s="45" t="s">
        <v>73</v>
      </c>
      <c r="AL8" s="26" t="s">
        <v>13</v>
      </c>
      <c r="AM8" s="48" t="s">
        <v>84</v>
      </c>
      <c r="AN8" s="70" t="s">
        <v>74</v>
      </c>
      <c r="AO8" s="521"/>
      <c r="AP8" s="523"/>
      <c r="AQ8" s="52" t="s">
        <v>128</v>
      </c>
      <c r="AR8" s="52" t="s">
        <v>127</v>
      </c>
      <c r="AS8" s="52" t="s">
        <v>126</v>
      </c>
      <c r="AT8" s="52" t="s">
        <v>220</v>
      </c>
      <c r="AU8" s="52" t="s">
        <v>129</v>
      </c>
      <c r="AV8" s="52" t="s">
        <v>130</v>
      </c>
      <c r="AW8" s="52" t="s">
        <v>131</v>
      </c>
      <c r="AX8" s="591"/>
      <c r="AY8" s="591"/>
      <c r="AZ8" s="591"/>
      <c r="BA8" s="591"/>
      <c r="BB8" s="591"/>
      <c r="BC8" s="591"/>
      <c r="BD8" s="49" t="s">
        <v>12</v>
      </c>
      <c r="BE8" s="111" t="s">
        <v>13</v>
      </c>
      <c r="BF8" s="47" t="s">
        <v>12</v>
      </c>
      <c r="BG8" s="48" t="s">
        <v>85</v>
      </c>
      <c r="BH8" s="48" t="s">
        <v>13</v>
      </c>
      <c r="BI8" s="48" t="s">
        <v>86</v>
      </c>
      <c r="BJ8" s="70" t="s">
        <v>74</v>
      </c>
      <c r="BK8" s="527"/>
      <c r="BL8" s="540"/>
      <c r="BM8" s="226" t="s">
        <v>106</v>
      </c>
      <c r="BN8" s="227" t="s">
        <v>107</v>
      </c>
      <c r="BO8" s="217" t="s">
        <v>132</v>
      </c>
      <c r="BP8" s="228" t="s">
        <v>278</v>
      </c>
      <c r="BQ8" s="228" t="s">
        <v>108</v>
      </c>
      <c r="BR8" s="228" t="s">
        <v>109</v>
      </c>
      <c r="BS8" s="228" t="s">
        <v>133</v>
      </c>
      <c r="BT8" s="229" t="s">
        <v>77</v>
      </c>
      <c r="BU8" s="101" t="s">
        <v>76</v>
      </c>
      <c r="BV8" s="99" t="s">
        <v>75</v>
      </c>
      <c r="BW8" s="99" t="s">
        <v>279</v>
      </c>
      <c r="BX8" s="100" t="s">
        <v>77</v>
      </c>
      <c r="BY8" s="223" t="s">
        <v>354</v>
      </c>
      <c r="BZ8" s="223" t="s">
        <v>351</v>
      </c>
      <c r="CA8" s="223" t="s">
        <v>352</v>
      </c>
    </row>
    <row r="9" spans="1:711" s="23" customFormat="1" ht="97.5" customHeight="1" thickBot="1" x14ac:dyDescent="0.3">
      <c r="A9"/>
      <c r="B9"/>
      <c r="C9" s="567"/>
      <c r="D9" s="432"/>
      <c r="E9" s="174"/>
      <c r="F9" s="175"/>
      <c r="G9" s="32"/>
      <c r="H9" s="32"/>
      <c r="I9" s="32"/>
      <c r="J9" s="351"/>
      <c r="K9" s="478"/>
      <c r="L9" s="572"/>
      <c r="M9" s="355"/>
      <c r="N9" s="34"/>
      <c r="O9" s="506"/>
      <c r="P9" s="499"/>
      <c r="Q9" s="290"/>
      <c r="R9" s="345"/>
      <c r="S9" s="345"/>
      <c r="T9" s="345"/>
      <c r="U9" s="345"/>
      <c r="V9" s="345"/>
      <c r="W9" s="345"/>
      <c r="X9" s="345"/>
      <c r="Y9" s="345"/>
      <c r="Z9" s="345"/>
      <c r="AA9" s="345"/>
      <c r="AB9" s="345"/>
      <c r="AC9" s="345"/>
      <c r="AD9" s="345"/>
      <c r="AE9" s="345"/>
      <c r="AF9" s="345"/>
      <c r="AG9" s="345"/>
      <c r="AH9" s="345"/>
      <c r="AI9" s="345"/>
      <c r="AJ9" s="345"/>
      <c r="AK9" s="345"/>
      <c r="AL9" s="514"/>
      <c r="AM9" s="481"/>
      <c r="AN9" s="588"/>
      <c r="AO9" s="172"/>
      <c r="AP9" s="191"/>
      <c r="AQ9" s="34"/>
      <c r="AR9" s="34"/>
      <c r="AS9" s="34"/>
      <c r="AT9" s="34"/>
      <c r="AU9" s="34"/>
      <c r="AV9" s="34"/>
      <c r="AW9" s="34"/>
      <c r="AX9" s="169"/>
      <c r="AY9" s="169"/>
      <c r="AZ9" s="169"/>
      <c r="BA9" s="169"/>
      <c r="BB9" s="294"/>
      <c r="BC9" s="296"/>
      <c r="BD9" s="298"/>
      <c r="BE9" s="503"/>
      <c r="BF9" s="499"/>
      <c r="BG9" s="290"/>
      <c r="BH9" s="290"/>
      <c r="BI9" s="290"/>
      <c r="BJ9" s="585"/>
      <c r="BK9" s="496"/>
      <c r="BL9" s="321"/>
      <c r="BM9" s="102"/>
      <c r="BN9" s="38"/>
      <c r="BO9" s="122"/>
      <c r="BP9" s="39"/>
      <c r="BQ9" s="41"/>
      <c r="BR9" s="39"/>
      <c r="BS9" s="39"/>
      <c r="BT9" s="103"/>
      <c r="BU9" s="102"/>
      <c r="BV9" s="40"/>
      <c r="BW9" s="41"/>
      <c r="BX9" s="222"/>
      <c r="BY9" s="224"/>
      <c r="BZ9" s="225"/>
      <c r="CA9" s="123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</row>
    <row r="10" spans="1:711" s="23" customFormat="1" ht="78.75" customHeight="1" x14ac:dyDescent="0.25">
      <c r="A10"/>
      <c r="B10"/>
      <c r="C10" s="568"/>
      <c r="D10" s="433"/>
      <c r="E10" s="185"/>
      <c r="F10" s="29"/>
      <c r="G10" s="46"/>
      <c r="H10" s="46"/>
      <c r="I10" s="29"/>
      <c r="J10" s="352"/>
      <c r="K10" s="479"/>
      <c r="L10" s="573"/>
      <c r="M10" s="356"/>
      <c r="O10" s="507"/>
      <c r="P10" s="500"/>
      <c r="Q10" s="291"/>
      <c r="R10" s="346"/>
      <c r="S10" s="346"/>
      <c r="T10" s="346"/>
      <c r="U10" s="346"/>
      <c r="V10" s="346"/>
      <c r="W10" s="346"/>
      <c r="X10" s="346"/>
      <c r="Y10" s="346"/>
      <c r="Z10" s="346"/>
      <c r="AA10" s="346"/>
      <c r="AB10" s="346"/>
      <c r="AC10" s="346"/>
      <c r="AD10" s="346"/>
      <c r="AE10" s="346"/>
      <c r="AF10" s="346"/>
      <c r="AG10" s="346"/>
      <c r="AH10" s="346"/>
      <c r="AI10" s="346"/>
      <c r="AJ10" s="346"/>
      <c r="AK10" s="346"/>
      <c r="AL10" s="515"/>
      <c r="AM10" s="482"/>
      <c r="AN10" s="258"/>
      <c r="AO10" s="173"/>
      <c r="AP10" s="21"/>
      <c r="AQ10" s="30"/>
      <c r="AR10" s="30"/>
      <c r="AS10" s="30"/>
      <c r="AT10" s="30"/>
      <c r="AU10" s="30"/>
      <c r="AV10" s="30"/>
      <c r="AW10" s="30"/>
      <c r="AX10" s="27"/>
      <c r="AY10" s="27"/>
      <c r="AZ10" s="27"/>
      <c r="BA10" s="27"/>
      <c r="BB10" s="295"/>
      <c r="BC10" s="297"/>
      <c r="BD10" s="397"/>
      <c r="BE10" s="504"/>
      <c r="BF10" s="500"/>
      <c r="BG10" s="291"/>
      <c r="BH10" s="291"/>
      <c r="BI10" s="291"/>
      <c r="BJ10" s="586"/>
      <c r="BK10" s="497"/>
      <c r="BL10" s="322"/>
      <c r="BM10" s="531"/>
      <c r="BN10" s="490"/>
      <c r="BO10" s="492"/>
      <c r="BP10" s="476"/>
      <c r="BQ10" s="494"/>
      <c r="BR10" s="485"/>
      <c r="BS10" s="485"/>
      <c r="BT10" s="486"/>
      <c r="BU10" s="488"/>
      <c r="BV10" s="474"/>
      <c r="BW10" s="476"/>
      <c r="BX10" s="529"/>
      <c r="BY10" s="387"/>
      <c r="BZ10" s="584"/>
      <c r="CA10" s="424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</row>
    <row r="11" spans="1:711" s="23" customFormat="1" ht="55.5" customHeight="1" thickBot="1" x14ac:dyDescent="0.3">
      <c r="A11"/>
      <c r="B11"/>
      <c r="C11" s="569"/>
      <c r="D11" s="570"/>
      <c r="E11" s="114"/>
      <c r="F11" s="35"/>
      <c r="G11" s="166"/>
      <c r="H11" s="166"/>
      <c r="I11" s="35"/>
      <c r="J11" s="571"/>
      <c r="K11" s="480"/>
      <c r="L11" s="574"/>
      <c r="M11" s="495"/>
      <c r="N11" s="50"/>
      <c r="O11" s="508"/>
      <c r="P11" s="501"/>
      <c r="Q11" s="502"/>
      <c r="R11" s="484"/>
      <c r="S11" s="484"/>
      <c r="T11" s="484"/>
      <c r="U11" s="484"/>
      <c r="V11" s="484"/>
      <c r="W11" s="484"/>
      <c r="X11" s="484"/>
      <c r="Y11" s="484"/>
      <c r="Z11" s="484"/>
      <c r="AA11" s="484"/>
      <c r="AB11" s="484"/>
      <c r="AC11" s="484"/>
      <c r="AD11" s="484"/>
      <c r="AE11" s="484"/>
      <c r="AF11" s="484"/>
      <c r="AG11" s="484"/>
      <c r="AH11" s="484"/>
      <c r="AI11" s="484"/>
      <c r="AJ11" s="484"/>
      <c r="AK11" s="484"/>
      <c r="AL11" s="516"/>
      <c r="AM11" s="483"/>
      <c r="AN11" s="589"/>
      <c r="AO11" s="176"/>
      <c r="AP11" s="36"/>
      <c r="AQ11" s="37"/>
      <c r="AR11" s="37"/>
      <c r="AS11" s="37"/>
      <c r="AT11" s="37"/>
      <c r="AU11" s="37"/>
      <c r="AV11" s="37"/>
      <c r="AW11" s="37"/>
      <c r="AX11" s="177"/>
      <c r="AY11" s="177"/>
      <c r="AZ11" s="177"/>
      <c r="BA11" s="177"/>
      <c r="BB11" s="524"/>
      <c r="BC11" s="520"/>
      <c r="BD11" s="398"/>
      <c r="BE11" s="505"/>
      <c r="BF11" s="501"/>
      <c r="BG11" s="502"/>
      <c r="BH11" s="502"/>
      <c r="BI11" s="502"/>
      <c r="BJ11" s="587"/>
      <c r="BK11" s="498"/>
      <c r="BL11" s="528"/>
      <c r="BM11" s="489"/>
      <c r="BN11" s="491"/>
      <c r="BO11" s="493"/>
      <c r="BP11" s="477"/>
      <c r="BQ11" s="483"/>
      <c r="BR11" s="477"/>
      <c r="BS11" s="477"/>
      <c r="BT11" s="487"/>
      <c r="BU11" s="489"/>
      <c r="BV11" s="475"/>
      <c r="BW11" s="477"/>
      <c r="BX11" s="530"/>
      <c r="BY11" s="387"/>
      <c r="BZ11" s="584"/>
      <c r="CA11" s="424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</row>
    <row r="12" spans="1:711" x14ac:dyDescent="0.25">
      <c r="BF12" s="13"/>
      <c r="BH12" s="13"/>
      <c r="BK12" s="13"/>
      <c r="BL12" s="13"/>
      <c r="BM12" s="24"/>
      <c r="BN12" s="24"/>
    </row>
    <row r="13" spans="1:711" x14ac:dyDescent="0.25">
      <c r="C13" s="210" t="s">
        <v>345</v>
      </c>
      <c r="D13" s="334" t="s">
        <v>394</v>
      </c>
      <c r="E13" s="335"/>
    </row>
    <row r="14" spans="1:711" ht="15" customHeight="1" x14ac:dyDescent="0.25">
      <c r="C14" s="210" t="s">
        <v>346</v>
      </c>
      <c r="D14" s="334" t="s">
        <v>398</v>
      </c>
      <c r="E14" s="335"/>
    </row>
    <row r="15" spans="1:711" ht="26.25" x14ac:dyDescent="0.25">
      <c r="C15" s="210" t="s">
        <v>347</v>
      </c>
      <c r="D15" s="220" t="s">
        <v>348</v>
      </c>
      <c r="E15" s="221"/>
    </row>
  </sheetData>
  <autoFilter ref="C5:BX11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</autoFilter>
  <dataConsolidate/>
  <mergeCells count="99">
    <mergeCell ref="O6:O8"/>
    <mergeCell ref="P6:AN6"/>
    <mergeCell ref="BY7:CA7"/>
    <mergeCell ref="BY10:BY11"/>
    <mergeCell ref="BZ10:BZ11"/>
    <mergeCell ref="CA10:CA11"/>
    <mergeCell ref="BI9:BI11"/>
    <mergeCell ref="BJ9:BJ11"/>
    <mergeCell ref="BU7:BX7"/>
    <mergeCell ref="AN9:AN11"/>
    <mergeCell ref="AX7:AX8"/>
    <mergeCell ref="AY7:AY8"/>
    <mergeCell ref="AZ7:AZ8"/>
    <mergeCell ref="BA7:BA8"/>
    <mergeCell ref="BB7:BB8"/>
    <mergeCell ref="BC7:BC8"/>
    <mergeCell ref="C9:C11"/>
    <mergeCell ref="D9:D11"/>
    <mergeCell ref="J9:J11"/>
    <mergeCell ref="L9:L11"/>
    <mergeCell ref="K6:K8"/>
    <mergeCell ref="F6:H6"/>
    <mergeCell ref="L6:L8"/>
    <mergeCell ref="E6:E8"/>
    <mergeCell ref="C5:O5"/>
    <mergeCell ref="P5:BJ5"/>
    <mergeCell ref="BL5:BL8"/>
    <mergeCell ref="BM5:BX6"/>
    <mergeCell ref="C6:C8"/>
    <mergeCell ref="D6:D8"/>
    <mergeCell ref="AO6:BJ6"/>
    <mergeCell ref="P7:AN7"/>
    <mergeCell ref="BM7:BT7"/>
    <mergeCell ref="N6:N8"/>
    <mergeCell ref="I6:I8"/>
    <mergeCell ref="J6:J8"/>
    <mergeCell ref="F7:F8"/>
    <mergeCell ref="G7:G8"/>
    <mergeCell ref="H7:H8"/>
    <mergeCell ref="M6:M8"/>
    <mergeCell ref="BF7:BJ7"/>
    <mergeCell ref="AL9:AL11"/>
    <mergeCell ref="AF9:AF11"/>
    <mergeCell ref="AG9:AG11"/>
    <mergeCell ref="BW1:BX1"/>
    <mergeCell ref="BW2:BW3"/>
    <mergeCell ref="BX2:BX3"/>
    <mergeCell ref="BW4:BX4"/>
    <mergeCell ref="BC9:BC11"/>
    <mergeCell ref="AO7:AO8"/>
    <mergeCell ref="AP7:AP8"/>
    <mergeCell ref="BB9:BB11"/>
    <mergeCell ref="BK5:BK8"/>
    <mergeCell ref="BL9:BL11"/>
    <mergeCell ref="BX10:BX11"/>
    <mergeCell ref="BM10:BM11"/>
    <mergeCell ref="AB9:AB11"/>
    <mergeCell ref="AC9:AC11"/>
    <mergeCell ref="AD9:AD11"/>
    <mergeCell ref="AE9:AE11"/>
    <mergeCell ref="BD7:BE7"/>
    <mergeCell ref="S9:S11"/>
    <mergeCell ref="T9:T11"/>
    <mergeCell ref="U9:U11"/>
    <mergeCell ref="O9:O11"/>
    <mergeCell ref="P9:P11"/>
    <mergeCell ref="Q9:Q11"/>
    <mergeCell ref="BU10:BU11"/>
    <mergeCell ref="D13:E13"/>
    <mergeCell ref="D14:E14"/>
    <mergeCell ref="BN10:BN11"/>
    <mergeCell ref="BO10:BO11"/>
    <mergeCell ref="BP10:BP11"/>
    <mergeCell ref="BQ10:BQ11"/>
    <mergeCell ref="BR10:BR11"/>
    <mergeCell ref="M9:M11"/>
    <mergeCell ref="BK9:BK11"/>
    <mergeCell ref="BF9:BF11"/>
    <mergeCell ref="BH9:BH11"/>
    <mergeCell ref="BE9:BE11"/>
    <mergeCell ref="BD9:BD11"/>
    <mergeCell ref="BG9:BG11"/>
    <mergeCell ref="R9:R11"/>
    <mergeCell ref="BV10:BV11"/>
    <mergeCell ref="BW10:BW11"/>
    <mergeCell ref="K9:K11"/>
    <mergeCell ref="AM9:AM11"/>
    <mergeCell ref="AH9:AH11"/>
    <mergeCell ref="AJ9:AJ11"/>
    <mergeCell ref="AK9:AK11"/>
    <mergeCell ref="AI9:AI11"/>
    <mergeCell ref="V9:V11"/>
    <mergeCell ref="W9:W11"/>
    <mergeCell ref="X9:X11"/>
    <mergeCell ref="Y9:Y11"/>
    <mergeCell ref="Z9:Z11"/>
    <mergeCell ref="AA9:AA11"/>
    <mergeCell ref="BS10:BS11"/>
    <mergeCell ref="BT10:BT11"/>
  </mergeCells>
  <conditionalFormatting sqref="BK9:BL9">
    <cfRule type="containsBlanks" dxfId="18" priority="5">
      <formula>LEN(TRIM(BK9))=0</formula>
    </cfRule>
    <cfRule type="containsText" dxfId="17" priority="6" operator="containsText" text="extrema">
      <formula>NOT(ISERROR(SEARCH("extrema",BK9)))</formula>
    </cfRule>
    <cfRule type="containsText" dxfId="16" priority="7" operator="containsText" text="alta">
      <formula>NOT(ISERROR(SEARCH("alta",BK9)))</formula>
    </cfRule>
    <cfRule type="containsText" dxfId="15" priority="8" operator="containsText" text="moderada">
      <formula>NOT(ISERROR(SEARCH("moderada",BK9)))</formula>
    </cfRule>
    <cfRule type="containsText" dxfId="14" priority="9" operator="containsText" text="baja">
      <formula>NOT(ISERROR(SEARCH("baja",BK9)))</formula>
    </cfRule>
  </conditionalFormatting>
  <conditionalFormatting sqref="AN9">
    <cfRule type="containsBlanks" dxfId="13" priority="3">
      <formula>LEN(TRIM(AN9))=0</formula>
    </cfRule>
    <cfRule type="containsText" dxfId="12" priority="4" operator="containsText" text="alto">
      <formula>NOT(ISERROR(SEARCH("alto",AN9)))</formula>
    </cfRule>
  </conditionalFormatting>
  <conditionalFormatting sqref="BJ9">
    <cfRule type="containsBlanks" dxfId="11" priority="1">
      <formula>LEN(TRIM(BJ9))=0</formula>
    </cfRule>
    <cfRule type="containsText" dxfId="10" priority="2" operator="containsText" text="alto">
      <formula>NOT(ISERROR(SEARCH("alto",BJ9)))</formula>
    </cfRule>
  </conditionalFormatting>
  <conditionalFormatting sqref="AN9">
    <cfRule type="containsText" dxfId="9" priority="10" operator="containsText" text="Extremo">
      <formula>NOT(ISERROR(SEARCH("Extremo",AN9)))</formula>
    </cfRule>
    <cfRule type="containsText" dxfId="8" priority="11" operator="containsText" text="Bajo">
      <formula>NOT(ISERROR(SEARCH("Bajo",AN9)))</formula>
    </cfRule>
    <cfRule type="containsText" dxfId="7" priority="12" operator="containsText" text="Moderado">
      <formula>NOT(ISERROR(SEARCH("Moderado",AN9)))</formula>
    </cfRule>
    <cfRule type="containsText" dxfId="6" priority="13" operator="containsText" text="Alto">
      <formula>NOT(ISERROR(SEARCH("Alto",AN9)))</formula>
    </cfRule>
    <cfRule type="containsText" dxfId="5" priority="14" operator="containsText" text="Extremo">
      <formula>NOT(ISERROR(SEARCH("Extremo",AN9)))</formula>
    </cfRule>
    <cfRule type="colorScale" priority="15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BJ9">
    <cfRule type="containsText" dxfId="4" priority="16" operator="containsText" text="Extremo">
      <formula>NOT(ISERROR(SEARCH("Extremo",BJ9)))</formula>
    </cfRule>
    <cfRule type="containsText" dxfId="3" priority="17" operator="containsText" text="Bajo">
      <formula>NOT(ISERROR(SEARCH("Bajo",BJ9)))</formula>
    </cfRule>
    <cfRule type="containsText" dxfId="2" priority="18" operator="containsText" text="Moderado">
      <formula>NOT(ISERROR(SEARCH("Moderado",BJ9)))</formula>
    </cfRule>
    <cfRule type="containsText" dxfId="1" priority="19" operator="containsText" text="Alto">
      <formula>NOT(ISERROR(SEARCH("Alto",BJ9)))</formula>
    </cfRule>
    <cfRule type="containsText" dxfId="0" priority="20" operator="containsText" text="Extremo">
      <formula>NOT(ISERROR(SEARCH("Extremo",BJ9)))</formula>
    </cfRule>
    <cfRule type="colorScale" priority="21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rintOptions horizontalCentered="1" verticalCentered="1"/>
  <pageMargins left="0.25" right="0.25" top="0.75" bottom="0.75" header="0.3" footer="0.3"/>
  <pageSetup paperSize="5" scale="60" orientation="landscape" horizontalDpi="4294967294" verticalDpi="4294967294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4"/>
  <sheetViews>
    <sheetView zoomScale="90" zoomScaleNormal="90" workbookViewId="0">
      <selection activeCell="F8" sqref="F8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8" style="1" customWidth="1"/>
    <col min="4" max="6" width="21.42578125" style="1" customWidth="1"/>
    <col min="7" max="8" width="18" style="1" customWidth="1"/>
    <col min="9" max="16384" width="11.42578125" style="1"/>
  </cols>
  <sheetData>
    <row r="1" spans="2:8" ht="24" customHeight="1" x14ac:dyDescent="0.25"/>
    <row r="2" spans="2:8" ht="24" customHeight="1" x14ac:dyDescent="0.25"/>
    <row r="3" spans="2:8" ht="24" customHeight="1" x14ac:dyDescent="0.35">
      <c r="D3" s="434"/>
      <c r="E3" s="434"/>
      <c r="F3" s="434"/>
    </row>
    <row r="4" spans="2:8" ht="24" customHeight="1" x14ac:dyDescent="0.35">
      <c r="D4" s="434" t="s">
        <v>43</v>
      </c>
      <c r="E4" s="434"/>
      <c r="F4" s="434"/>
    </row>
    <row r="5" spans="2:8" ht="24" customHeight="1" x14ac:dyDescent="0.25"/>
    <row r="6" spans="2:8" ht="56.25" customHeight="1" x14ac:dyDescent="0.25">
      <c r="C6" s="31" t="s">
        <v>90</v>
      </c>
      <c r="D6" s="107"/>
      <c r="E6" s="107"/>
      <c r="F6" s="107"/>
      <c r="H6" s="7" t="s">
        <v>35</v>
      </c>
    </row>
    <row r="7" spans="2:8" ht="56.25" customHeight="1" x14ac:dyDescent="0.25">
      <c r="C7" s="31" t="s">
        <v>91</v>
      </c>
      <c r="D7" s="108"/>
      <c r="E7" s="107"/>
      <c r="F7" s="107"/>
      <c r="H7" s="2" t="s">
        <v>2</v>
      </c>
    </row>
    <row r="8" spans="2:8" ht="56.25" customHeight="1" x14ac:dyDescent="0.25">
      <c r="B8" s="6" t="s">
        <v>42</v>
      </c>
      <c r="C8" s="31" t="s">
        <v>92</v>
      </c>
      <c r="D8" s="108"/>
      <c r="E8" s="107"/>
      <c r="F8" s="107" t="s">
        <v>93</v>
      </c>
      <c r="H8" s="3" t="s">
        <v>4</v>
      </c>
    </row>
    <row r="9" spans="2:8" ht="56.25" customHeight="1" x14ac:dyDescent="0.25">
      <c r="C9" s="31" t="s">
        <v>94</v>
      </c>
      <c r="D9" s="109"/>
      <c r="E9" s="108"/>
      <c r="F9" s="107"/>
      <c r="H9" s="4" t="s">
        <v>1</v>
      </c>
    </row>
    <row r="10" spans="2:8" ht="56.25" customHeight="1" x14ac:dyDescent="0.25">
      <c r="C10" s="31" t="s">
        <v>284</v>
      </c>
      <c r="D10" s="109"/>
      <c r="E10" s="108"/>
      <c r="F10" s="107"/>
    </row>
    <row r="11" spans="2:8" x14ac:dyDescent="0.25">
      <c r="D11" s="5">
        <v>3</v>
      </c>
      <c r="E11" s="5">
        <v>4</v>
      </c>
      <c r="F11" s="5">
        <v>5</v>
      </c>
    </row>
    <row r="12" spans="2:8" x14ac:dyDescent="0.25">
      <c r="D12" s="5" t="s">
        <v>4</v>
      </c>
      <c r="E12" s="5" t="s">
        <v>29</v>
      </c>
      <c r="F12" s="5" t="s">
        <v>28</v>
      </c>
    </row>
    <row r="13" spans="2:8" x14ac:dyDescent="0.25">
      <c r="D13" s="5"/>
      <c r="E13" s="5"/>
      <c r="F13" s="5"/>
    </row>
    <row r="14" spans="2:8" x14ac:dyDescent="0.25">
      <c r="D14" s="435"/>
      <c r="E14" s="435"/>
      <c r="F14" s="435"/>
    </row>
  </sheetData>
  <mergeCells count="3">
    <mergeCell ref="D3:F3"/>
    <mergeCell ref="D14:F14"/>
    <mergeCell ref="D4:F4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14"/>
  <sheetViews>
    <sheetView topLeftCell="A4" zoomScale="90" zoomScaleNormal="90" workbookViewId="0">
      <selection activeCell="D8" sqref="D8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8" style="1" customWidth="1"/>
    <col min="4" max="6" width="22" style="1" customWidth="1"/>
    <col min="7" max="8" width="18" style="1" customWidth="1"/>
    <col min="9" max="16384" width="11.42578125" style="1"/>
  </cols>
  <sheetData>
    <row r="3" spans="2:8" ht="21" x14ac:dyDescent="0.35">
      <c r="D3" s="434"/>
      <c r="E3" s="434"/>
      <c r="F3" s="434"/>
    </row>
    <row r="4" spans="2:8" ht="50.1" customHeight="1" x14ac:dyDescent="0.35">
      <c r="D4" s="434" t="s">
        <v>44</v>
      </c>
      <c r="E4" s="434"/>
      <c r="F4" s="434"/>
    </row>
    <row r="5" spans="2:8" ht="20.25" customHeight="1" x14ac:dyDescent="0.25"/>
    <row r="6" spans="2:8" ht="57" customHeight="1" x14ac:dyDescent="0.25">
      <c r="C6" s="31" t="s">
        <v>90</v>
      </c>
      <c r="D6" s="107"/>
      <c r="E6" s="107"/>
      <c r="F6" s="107"/>
      <c r="H6" s="7" t="s">
        <v>35</v>
      </c>
    </row>
    <row r="7" spans="2:8" ht="57" customHeight="1" x14ac:dyDescent="0.25">
      <c r="C7" s="31" t="s">
        <v>91</v>
      </c>
      <c r="D7" s="108"/>
      <c r="E7" s="107"/>
      <c r="F7" s="107"/>
      <c r="H7" s="2" t="s">
        <v>2</v>
      </c>
    </row>
    <row r="8" spans="2:8" ht="57" customHeight="1" x14ac:dyDescent="0.25">
      <c r="B8" s="6" t="s">
        <v>42</v>
      </c>
      <c r="C8" s="31" t="s">
        <v>92</v>
      </c>
      <c r="D8" s="108" t="s">
        <v>93</v>
      </c>
      <c r="E8" s="107"/>
      <c r="F8" s="107"/>
      <c r="H8" s="3" t="s">
        <v>4</v>
      </c>
    </row>
    <row r="9" spans="2:8" ht="57" customHeight="1" x14ac:dyDescent="0.25">
      <c r="C9" s="31" t="s">
        <v>94</v>
      </c>
      <c r="D9" s="109"/>
      <c r="E9" s="108"/>
      <c r="F9" s="107"/>
      <c r="H9" s="4" t="s">
        <v>1</v>
      </c>
    </row>
    <row r="10" spans="2:8" ht="57" customHeight="1" x14ac:dyDescent="0.25">
      <c r="C10" s="31" t="s">
        <v>284</v>
      </c>
      <c r="D10" s="109"/>
      <c r="E10" s="108"/>
      <c r="F10" s="107"/>
    </row>
    <row r="11" spans="2:8" ht="18" customHeight="1" x14ac:dyDescent="0.25">
      <c r="D11" s="5">
        <v>3</v>
      </c>
      <c r="E11" s="5">
        <v>4</v>
      </c>
      <c r="F11" s="5">
        <v>5</v>
      </c>
    </row>
    <row r="12" spans="2:8" x14ac:dyDescent="0.25">
      <c r="D12" s="5" t="s">
        <v>4</v>
      </c>
      <c r="E12" s="5" t="s">
        <v>29</v>
      </c>
      <c r="F12" s="5" t="s">
        <v>28</v>
      </c>
    </row>
    <row r="13" spans="2:8" x14ac:dyDescent="0.25">
      <c r="D13" s="5"/>
      <c r="E13" s="5"/>
      <c r="F13" s="5"/>
    </row>
    <row r="14" spans="2:8" x14ac:dyDescent="0.25">
      <c r="D14" s="435"/>
      <c r="E14" s="435"/>
      <c r="F14" s="435"/>
    </row>
  </sheetData>
  <mergeCells count="3">
    <mergeCell ref="D3:F3"/>
    <mergeCell ref="D4:F4"/>
    <mergeCell ref="D14:F1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3</vt:i4>
      </vt:variant>
    </vt:vector>
  </HeadingPairs>
  <TitlesOfParts>
    <vt:vector size="13" baseType="lpstr">
      <vt:lpstr>CONTEXTO</vt:lpstr>
      <vt:lpstr>MATRIZ RIESGOS PROCESO</vt:lpstr>
      <vt:lpstr>MapaInherente RP</vt:lpstr>
      <vt:lpstr>MapaResidual RP</vt:lpstr>
      <vt:lpstr>Valoración Probabilidad Impacto</vt:lpstr>
      <vt:lpstr>Solidez de los controles</vt:lpstr>
      <vt:lpstr>MATRIZ RIESGOS CORRUPCIÓN</vt:lpstr>
      <vt:lpstr>Mapa Inherente RC</vt:lpstr>
      <vt:lpstr>Mapa Residual RC</vt:lpstr>
      <vt:lpstr>Criterios</vt:lpstr>
      <vt:lpstr>CONTEXTO!Área_de_impresión</vt:lpstr>
      <vt:lpstr>'MATRIZ RIESGOS CORRUPCIÓN'!Área_de_impresión</vt:lpstr>
      <vt:lpstr>'MATRIZ RIESGOS PROCESO'!Área_de_impresión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Antonio Reina Guevara</dc:creator>
  <cp:lastModifiedBy>HP</cp:lastModifiedBy>
  <cp:lastPrinted>2019-11-01T17:13:38Z</cp:lastPrinted>
  <dcterms:created xsi:type="dcterms:W3CDTF">2013-05-09T21:35:12Z</dcterms:created>
  <dcterms:modified xsi:type="dcterms:W3CDTF">2021-03-17T15:01:15Z</dcterms:modified>
</cp:coreProperties>
</file>