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DOCUMENTOS RICARDO PARRA\TRABAJO EN CASA\MATRICES RIESGOS ACTUAL\MATRIZ RIESGOS PROCESOS SEGUIMIENTO ABRIL\"/>
    </mc:Choice>
  </mc:AlternateContent>
  <bookViews>
    <workbookView xWindow="0" yWindow="0" windowWidth="20490" windowHeight="7755" tabRatio="855" firstSheet="1" activeTab="1"/>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CORRUPCIÓN'!$B$1:$BX$11</definedName>
    <definedName name="_xlnm.Print_Area" localSheetId="1">'MATRIZ RIESGOS PROCESO'!$B$1:$BE$14</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Q15" i="23" l="1"/>
  <c r="AI15" i="23"/>
  <c r="AE15" i="23"/>
  <c r="U15" i="23"/>
  <c r="AE10" i="23" l="1"/>
  <c r="AE12" i="23"/>
  <c r="AI12" i="23"/>
  <c r="AI9" i="23"/>
  <c r="AQ12" i="23" l="1"/>
  <c r="U12" i="23" l="1"/>
  <c r="AQ9" i="23" l="1"/>
  <c r="U9" i="23"/>
  <c r="AE9" i="23" l="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<sst xmlns="http://schemas.openxmlformats.org/spreadsheetml/2006/main" count="680" uniqueCount="409">
  <si>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</si>
  <si>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</si>
  <si>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</si>
  <si>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</si>
  <si>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</si>
  <si>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</si>
  <si>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</si>
  <si>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</si>
  <si>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</si>
  <si>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</si>
  <si>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</si>
  <si>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</si>
  <si>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</si>
  <si>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</si>
  <si>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</si>
  <si>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</si>
  <si>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</si>
  <si>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</si>
  <si>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</si>
  <si>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</si>
  <si>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</si>
  <si>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</si>
  <si>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</si>
  <si>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</si>
  <si>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</si>
  <si>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</si>
  <si>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</si>
  <si>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</si>
  <si>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</si>
  <si>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</si>
  <si>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</si>
  <si>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</si>
  <si>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</si>
  <si>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</si>
  <si>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</si>
  <si>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</si>
  <si>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</si>
  <si>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</si>
  <si>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</si>
  <si>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</si>
  <si>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</si>
  <si>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</si>
  <si>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</si>
  <si>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</si>
  <si>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</si>
  <si>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</si>
  <si>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FORMATO MATRIZ DE RIESGOS DE CORRUPCIÓN</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</si>
  <si>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</si>
  <si>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</si>
  <si>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</si>
  <si>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</si>
  <si>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</si>
  <si>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</si>
  <si>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</si>
  <si>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</si>
  <si>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</si>
  <si>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</si>
  <si>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</si>
  <si>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</si>
  <si>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</si>
  <si>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</si>
  <si>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</si>
  <si>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</si>
  <si>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</si>
  <si>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</si>
  <si>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</si>
  <si>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</si>
  <si>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</si>
  <si>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</si>
  <si>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</si>
  <si>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</si>
  <si>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</si>
  <si>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</si>
  <si>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</si>
  <si>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</si>
  <si>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</si>
  <si>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</si>
  <si>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</si>
  <si>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</si>
  <si>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</si>
  <si>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</si>
  <si>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</si>
  <si>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</si>
  <si>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</si>
  <si>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</si>
  <si>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</si>
  <si>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</si>
  <si>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</si>
  <si>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</si>
  <si>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</si>
  <si>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</si>
  <si>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</si>
  <si>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</si>
  <si>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</si>
  <si>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</si>
  <si>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</si>
  <si>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</si>
  <si>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</si>
  <si>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</si>
  <si>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</si>
  <si>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</si>
  <si>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</si>
  <si>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</si>
  <si>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</si>
  <si>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</si>
  <si>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</si>
  <si>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</si>
  <si>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</si>
  <si>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</si>
  <si>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</si>
  <si>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</si>
  <si>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</si>
  <si>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</si>
  <si>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</si>
  <si>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</si>
  <si>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</si>
  <si>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</si>
  <si>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</si>
  <si>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</si>
  <si>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</si>
  <si>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</si>
  <si>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</si>
  <si>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</si>
  <si>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</si>
  <si>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</si>
  <si>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</si>
  <si>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</si>
  <si>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</si>
  <si>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</si>
  <si>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</si>
  <si>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</si>
  <si>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</si>
  <si>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</si>
  <si>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</si>
  <si>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</si>
  <si>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</si>
  <si>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</si>
  <si>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</si>
  <si>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</si>
  <si>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</si>
  <si>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</si>
  <si>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</si>
  <si>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</si>
  <si>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</si>
  <si>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</si>
  <si>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</si>
  <si>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</si>
  <si>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</si>
  <si>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</si>
  <si>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</si>
  <si>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</si>
  <si>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</si>
  <si>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</si>
  <si>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</si>
  <si>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</si>
  <si>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</si>
  <si>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</si>
  <si>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</si>
  <si>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</si>
  <si>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</si>
  <si>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</si>
  <si>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</si>
  <si>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</si>
  <si>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</si>
  <si>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</si>
  <si>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</si>
  <si>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</si>
  <si>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</si>
  <si>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</si>
  <si>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</si>
  <si>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</si>
  <si>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</si>
  <si>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</si>
  <si>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</si>
  <si>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</si>
  <si>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</si>
  <si>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</si>
  <si>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</si>
  <si>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</si>
  <si>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</si>
  <si>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</si>
  <si>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</si>
  <si>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</si>
  <si>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</si>
  <si>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</si>
  <si>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</si>
  <si>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</si>
  <si>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</si>
  <si>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</si>
  <si>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</si>
  <si>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</si>
  <si>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</si>
  <si>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</si>
  <si>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</si>
  <si>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</si>
  <si>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</si>
  <si>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</si>
  <si>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</si>
  <si>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</si>
  <si>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</si>
  <si>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</si>
  <si>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</si>
  <si>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</si>
  <si>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</si>
  <si>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</si>
  <si>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</si>
  <si>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</si>
  <si>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</si>
  <si>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</si>
  <si>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</si>
  <si>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</si>
  <si>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</si>
  <si>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</si>
  <si>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</si>
  <si>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</si>
  <si>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</si>
  <si>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</si>
  <si>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</si>
  <si>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</si>
  <si>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</si>
  <si>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</si>
  <si>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</si>
  <si>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</si>
  <si>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</si>
  <si>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</si>
  <si>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</si>
  <si>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</si>
  <si>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</si>
  <si>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</si>
  <si>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</si>
  <si>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</si>
  <si>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</si>
  <si>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</si>
  <si>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</si>
  <si>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</si>
  <si>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</si>
  <si>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</si>
  <si>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</si>
  <si>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</si>
  <si>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</si>
  <si>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</si>
  <si>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</si>
  <si>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</si>
  <si>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</si>
  <si>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</si>
  <si>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</si>
  <si>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</si>
  <si>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</si>
  <si>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</si>
  <si>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</si>
  <si>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</si>
  <si>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</si>
  <si>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</si>
  <si>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</si>
  <si>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</si>
  <si>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</si>
  <si>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</si>
  <si>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</si>
  <si>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</si>
  <si>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</si>
  <si>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</si>
  <si>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</si>
  <si>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</si>
  <si>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</si>
  <si>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</si>
  <si>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</si>
  <si>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</si>
  <si>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</si>
  <si>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</si>
  <si>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</si>
  <si>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</si>
  <si>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</si>
  <si>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</si>
  <si>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</si>
  <si>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</si>
  <si>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</si>
  <si>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</si>
  <si>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</si>
  <si>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</si>
  <si>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</si>
  <si>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</si>
  <si>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</si>
  <si>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</si>
  <si>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</si>
  <si>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</si>
  <si>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</si>
  <si>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</si>
  <si>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</si>
  <si>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</si>
  <si>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</si>
  <si>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</si>
  <si>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</si>
  <si>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</si>
  <si>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</si>
  <si>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</si>
  <si>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</si>
  <si>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</si>
  <si>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</si>
  <si>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</si>
  <si>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</si>
  <si>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</si>
  <si>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</si>
  <si>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</si>
  <si>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</si>
  <si>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</si>
  <si>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</si>
  <si>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</si>
  <si>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</si>
  <si>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</si>
  <si>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</si>
  <si>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</si>
  <si>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</si>
  <si>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</si>
  <si>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</si>
  <si>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</si>
  <si>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</si>
  <si>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</si>
  <si>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</si>
  <si>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</si>
  <si>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</si>
  <si>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</si>
  <si>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</si>
  <si>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</si>
  <si>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</si>
  <si>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</si>
  <si>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</si>
  <si>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</si>
  <si>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</si>
  <si>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</si>
  <si>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</si>
  <si>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</si>
  <si>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</si>
  <si>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</si>
  <si>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</si>
  <si>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</si>
  <si>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</si>
  <si>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</si>
  <si>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</si>
  <si>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</si>
  <si>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</si>
  <si>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</si>
  <si>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</si>
  <si>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</si>
  <si>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Documento elaborado</t>
  </si>
  <si>
    <t>porcentaje</t>
  </si>
  <si>
    <t>TALENTO HUMANO</t>
  </si>
  <si>
    <t xml:space="preserve">Gestionar y desarrollar el proceso de Talento humano del ITFIP,  cumpliendo todas las normas constitucionales, legales y reglamentarias en materia de novedad de personal, de tal forma que la misión y la visión de la entidad se cumpla a través de funcionarios comprometidos y competentes, para lo cual se ejecutaran programas que fortalezcan sus aptitudes, valores, habilidades y destrezas que a la vez generen un clima organizacional óptimo. </t>
  </si>
  <si>
    <t xml:space="preserve">Posible incumplimiento de los objetivos del PIC para la vigencia  </t>
  </si>
  <si>
    <t>Falta de compromiso y responsabilidad, en el cumplimiento del reglamento del PIC por parte de los lideres y facilitadores de los proyectos de aprendizaje aprobados.</t>
  </si>
  <si>
    <t>* Hallazgos de Entes de Control y Auditorias                                          *No se logran los objetivos del PIC                                                                                      *El presupuesto asignado no cumple con el objetivo para el cual fue creado.</t>
  </si>
  <si>
    <t>Programación de capacitaciones sin tener en cuenta los recursos presupuestales</t>
  </si>
  <si>
    <t>Los lideres de los procesos no gestionen las capacitaciones programadas en el PIC</t>
  </si>
  <si>
    <t>Gestionar las Capacitaciones programadas y elaborar los respectivos informes</t>
  </si>
  <si>
    <t>Hacer Seguimiento Trimestral del avance y cumplimiento de los proyectos de aprendizaje</t>
  </si>
  <si>
    <t>Coordinadora Gestión Talento Humano</t>
  </si>
  <si>
    <t>Diagnostico del PIC</t>
  </si>
  <si>
    <t>Informe diagnostico del PIC</t>
  </si>
  <si>
    <t>Aplicar las encuestas al personal administrativo y docente y revisar los planes operativos y evaluación de desempeño</t>
  </si>
  <si>
    <t>Tabulación de encuestas, planes de acción y evaluación desempeño</t>
  </si>
  <si>
    <t>Elaborar los Proyectos Institucional Capacitación</t>
  </si>
  <si>
    <t>PIC elaborado</t>
  </si>
  <si>
    <t xml:space="preserve">Realizar el diagnostico y demas insumos del PIC que responda a la realidad Institucional y con el presupuesto asignado a través de la trazabilidad, con resultados de la evaluación del desempeño, los planes operativos, las necesidades según los lideres de los procesos </t>
  </si>
  <si>
    <t>Falta de cultura de parte de los funcionarios en la implementación  SG-SST</t>
  </si>
  <si>
    <t>Falta de interes en el cumplimiento de SG-SST por parte de la directivas</t>
  </si>
  <si>
    <t>Posible incumplimiento en la implementacion y aplicación del SG-SST</t>
  </si>
  <si>
    <t>Fallas en el cumplimiento en los terminos establecidos por la normatividad vigente del decreto 1072 de 2015 para la implementacion del SG-SST debido a la falta de cultura de los funcionarios de dar cumplimiento de los requisitos que se deben cumplir para la implementación del Sistema y por falta de interes de los directivos para la asignación de recursos para la ejecución del sistema</t>
  </si>
  <si>
    <t xml:space="preserve">                                                                  * Sanciones administrativas y legales                                                        * Hallazgos de organismos de control                                                                </t>
  </si>
  <si>
    <t xml:space="preserve">Resolucion de los Estandares minimos exigidos por el Ministerio de Trabajo en las diferentes fases de su implmentación. </t>
  </si>
  <si>
    <t xml:space="preserve">Dar cumplimiento a los estandares mínimos del SG-SST </t>
  </si>
  <si>
    <t>Profesional SG-SST</t>
  </si>
  <si>
    <t>Evaluación de los estandares mínimos del SG-SST</t>
  </si>
  <si>
    <t>Informe y software de resultados de indicadores de estandares mínimos del SG-SST</t>
  </si>
  <si>
    <t>Profesional Salud Ocupacional</t>
  </si>
  <si>
    <t>Formato de autoevaluación con calificación de estandares</t>
  </si>
  <si>
    <t>31/11/2020</t>
  </si>
  <si>
    <t>Revisar los resultados de la autoevaluación aplicada por la ARL</t>
  </si>
  <si>
    <t>Elaborar y ejecutar el Plan de Mejoramiento de la evaluación SG-SST</t>
  </si>
  <si>
    <t>Plan de Mejoramiento Elborado</t>
  </si>
  <si>
    <t>Revisar los estandares mínimos del SG-SST con el apoyo de la ARL a traves de capacitaciones a los Directivos, comites, brigadistas y funcionarios</t>
  </si>
  <si>
    <t>R3</t>
  </si>
  <si>
    <t xml:space="preserve">Posible incumplimento de la obligación de suscripción, seguimiento y evaluación de los acuerdos de gestion en el personal directivo de conformidad con la ley 909/2004 y demas directrices del DAFP </t>
  </si>
  <si>
    <t xml:space="preserve">Que los funcionarios del nivel directivo  no cumplan la obligación que les da la ley 909/ 2004 en relación con los acuersos de gestion Falta de cumplimiento de los seguimientos a los Acuerdos de Gestión en las fechas establecidas por diferentes circunstancias, que impiden desarrolar este procedimiento en el periodo exigido por la ley. </t>
  </si>
  <si>
    <t>Falta de cumplimiento en los seguimientos de los acuerdos de gestión</t>
  </si>
  <si>
    <t xml:space="preserve">                                                                  * Sanciones administrativas y legales                                                        * Hallazgos de organismos de control                                                          * Calificación negativa en la evaluación del FURAG                                                                                                               </t>
  </si>
  <si>
    <t>Seguimiento a los acuerdos de Gestión</t>
  </si>
  <si>
    <t>Suscribir los acuerdos de gestión por oparte de el Rector y Vicerectora Academica</t>
  </si>
  <si>
    <t xml:space="preserve">Implementar la guía metodológica para la gestión de rendimiento delos gerentes Públicos (Acuerdos de Gestión) del DAFP.   </t>
  </si>
  <si>
    <t>Acuerdos de Gestión</t>
  </si>
  <si>
    <t>Acuerdo de gestión suscritos en la vigencia</t>
  </si>
  <si>
    <t>Realizar seguimientos periodicos a los avances de los Acuerdos de Gestón</t>
  </si>
  <si>
    <t>Acuerdos de Gestión con segumientos</t>
  </si>
  <si>
    <t xml:space="preserve">Elaboro: </t>
  </si>
  <si>
    <t xml:space="preserve">Reviso: </t>
  </si>
  <si>
    <t xml:space="preserve">Fecha Elaboración: </t>
  </si>
  <si>
    <t xml:space="preserve">Octubre 01 de 2019 </t>
  </si>
  <si>
    <t>Gloria Inés Olaya Urueña</t>
  </si>
  <si>
    <t xml:space="preserve">VERSIÓN: 3.0 </t>
  </si>
  <si>
    <t>FORMATO MATRIZ DE RIESGOS DE PROCESO GESTIÓN DEL TALENTO HUMANO</t>
  </si>
  <si>
    <t>CÓDIGO: MR-GTH-01</t>
  </si>
  <si>
    <t>SEGUIMIENTOS MATRIZ DE RIESGO</t>
  </si>
  <si>
    <t>SEGUIMIENTO CONTROL INTERNO</t>
  </si>
  <si>
    <t>COMENTARIOS O RESULTADOS Y EVIDENCIAS</t>
  </si>
  <si>
    <t>FECHA</t>
  </si>
  <si>
    <t>RESPONSABLE</t>
  </si>
  <si>
    <t>Asesor Control Interno</t>
  </si>
  <si>
    <t>Se evidencia informe de diagnostico de necesidades de capacitación para el Plan Institucional de Capacitación con el respectivo presupuesto de la vigencia 2020 el cual fue aprobada por la comisión de personal administrativo</t>
  </si>
  <si>
    <t>Se evidencia registros de asistencia reunión en el mes de diciembre donde se hizo revisión del avance de los estandares de SG-SST con el acompañamiento de la ARL. de igual manera se evidencia correos electronicos enviados por el equipo de trabajo de Salud Ocupacional socializando los estanderes mínimos de Salud y seguridad en el trabajo, la ultima verificación a los estandares en el mes de marzo se observa un cumplimiento del 84%</t>
  </si>
  <si>
    <t>Se evidencia los acuerdos de gestión del señor Rector con los Vicerectores y la Vicerectora Academica con los Decanos aplicando la nueva guia metodologica de gestión de rendimiento de los Gerentes Públicos del DAFP con sus repectivos seguimientos y los acuerdos de gestión vigencia 2020</t>
  </si>
  <si>
    <t xml:space="preserve">Luis Alberto Vasquez Guerra (Asesor Planeación) </t>
  </si>
</sst>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2"/>
      <color rgb="FF000000"/>
      <name val="Arial"/>
      <family val="2"/>
    </font>
    <font>
      <b/>
      <sz val="18"/>
      <color theme="1"/>
      <name val="Arial"/>
      <family val="2"/>
    </font>
    <font>
      <sz val="10"/>
      <color rgb="FFFF0000"/>
      <name val="Arial"/>
      <family val="2"/>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2">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thin">
        <color indexed="64"/>
      </left>
      <right/>
      <top style="thin">
        <color indexed="64"/>
      </top>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558">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19" xfId="0" applyFont="1" applyFill="1" applyBorder="1" applyAlignment="1">
      <alignment horizontal="center" vertical="center" wrapText="1"/>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0" fillId="3" borderId="0" xfId="0" applyFill="1" applyAlignment="1">
      <alignment horizontal="center" vertical="center"/>
    </xf>
    <xf numFmtId="0" fontId="0" fillId="3" borderId="0" xfId="0" applyFill="1" applyAlignment="1">
      <alignment horizontal="left" vertical="top"/>
    </xf>
    <xf numFmtId="0" fontId="0" fillId="3" borderId="0" xfId="0" applyFill="1" applyAlignment="1">
      <alignment horizontal="center"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19" xfId="0" applyFont="1" applyFill="1" applyBorder="1" applyAlignment="1">
      <alignment horizontal="center" vertical="center" wrapText="1"/>
    </xf>
    <xf numFmtId="0" fontId="1" fillId="0" borderId="19" xfId="2" applyFont="1" applyBorder="1" applyAlignment="1" applyProtection="1">
      <alignment horizontal="left" vertical="center" wrapText="1"/>
      <protection hidden="1"/>
    </xf>
    <xf numFmtId="0" fontId="0" fillId="0" borderId="19" xfId="0" applyBorder="1" applyAlignment="1">
      <alignment horizontal="center" vertical="center"/>
    </xf>
    <xf numFmtId="0" fontId="8" fillId="0" borderId="11" xfId="0" applyFont="1" applyBorder="1" applyAlignment="1">
      <alignment horizontal="lef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18" fillId="0" borderId="11" xfId="0"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0" fontId="24" fillId="6" borderId="19" xfId="0" applyFont="1" applyFill="1" applyBorder="1" applyAlignment="1">
      <alignment horizontal="center" vertical="center" wrapText="1"/>
    </xf>
    <xf numFmtId="0" fontId="13" fillId="10" borderId="19" xfId="0" applyFont="1" applyFill="1" applyBorder="1" applyAlignment="1">
      <alignment horizontal="center" vertical="center" wrapText="1"/>
    </xf>
    <xf numFmtId="0" fontId="11" fillId="10" borderId="19"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23" fillId="6" borderId="19" xfId="0" applyFont="1" applyFill="1" applyBorder="1" applyAlignment="1">
      <alignment horizontal="center" vertical="center" wrapText="1"/>
    </xf>
    <xf numFmtId="0" fontId="0" fillId="0" borderId="19" xfId="0" applyBorder="1"/>
    <xf numFmtId="0" fontId="13" fillId="6" borderId="31" xfId="0" applyFont="1" applyFill="1" applyBorder="1" applyAlignment="1">
      <alignment horizontal="center" vertical="center" wrapText="1"/>
    </xf>
    <xf numFmtId="0" fontId="29" fillId="6" borderId="19" xfId="0" applyFont="1" applyFill="1" applyBorder="1" applyAlignment="1">
      <alignment horizontal="center" vertical="center" wrapText="1"/>
    </xf>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8" xfId="0" applyFont="1" applyFill="1" applyBorder="1" applyAlignment="1">
      <alignment horizontal="center" vertical="center" readingOrder="1"/>
    </xf>
    <xf numFmtId="49" fontId="33" fillId="3" borderId="19" xfId="0" applyNumberFormat="1" applyFont="1" applyFill="1" applyBorder="1" applyAlignment="1">
      <alignment horizontal="center" vertical="center" wrapText="1"/>
    </xf>
    <xf numFmtId="0" fontId="32" fillId="0" borderId="20" xfId="0" applyFont="1" applyBorder="1" applyAlignment="1">
      <alignment horizontal="center" vertical="center" wrapText="1"/>
    </xf>
    <xf numFmtId="0" fontId="3" fillId="3" borderId="34"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7" xfId="0" applyFont="1" applyBorder="1" applyAlignment="1">
      <alignment horizontal="center" vertical="center" wrapText="1"/>
    </xf>
    <xf numFmtId="0" fontId="3" fillId="3" borderId="28" xfId="0" applyFont="1" applyFill="1" applyBorder="1" applyAlignment="1">
      <alignment horizontal="center" vertical="center"/>
    </xf>
    <xf numFmtId="0" fontId="3" fillId="3" borderId="29" xfId="0" applyFont="1" applyFill="1" applyBorder="1" applyAlignment="1">
      <alignment horizontal="center" vertical="center"/>
    </xf>
    <xf numFmtId="0" fontId="3" fillId="0" borderId="30" xfId="0" applyFont="1" applyBorder="1" applyAlignment="1">
      <alignment horizontal="center" vertical="center" wrapText="1"/>
    </xf>
    <xf numFmtId="0" fontId="11" fillId="6" borderId="20" xfId="0" applyFont="1" applyFill="1" applyBorder="1" applyAlignment="1">
      <alignment horizontal="center" vertical="center" wrapText="1"/>
    </xf>
    <xf numFmtId="0" fontId="32" fillId="0" borderId="19"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4" xfId="0" applyFont="1" applyBorder="1" applyAlignment="1">
      <alignment horizontal="center" vertical="center" wrapText="1"/>
    </xf>
    <xf numFmtId="0" fontId="32" fillId="0" borderId="41" xfId="0" applyFont="1" applyBorder="1" applyAlignment="1">
      <alignment vertical="center" wrapText="1"/>
    </xf>
    <xf numFmtId="0" fontId="32" fillId="0" borderId="42" xfId="0" applyFont="1" applyBorder="1" applyAlignment="1">
      <alignment vertical="center" wrapText="1"/>
    </xf>
    <xf numFmtId="0" fontId="32" fillId="0" borderId="51" xfId="0" applyFont="1" applyBorder="1" applyAlignment="1">
      <alignment vertical="center" wrapText="1"/>
    </xf>
    <xf numFmtId="0" fontId="26" fillId="0" borderId="55"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7"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8" xfId="0" applyFont="1" applyFill="1" applyBorder="1" applyAlignment="1">
      <alignment horizontal="center" vertic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32" fillId="0" borderId="34"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8"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22"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1"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14" fontId="1" fillId="0" borderId="14" xfId="2" applyNumberFormat="1" applyFont="1" applyBorder="1" applyAlignment="1" applyProtection="1">
      <alignment vertical="center" wrapText="1"/>
      <protection hidden="1"/>
    </xf>
    <xf numFmtId="14" fontId="1" fillId="0" borderId="18"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8" fillId="3" borderId="2" xfId="0" applyFont="1" applyFill="1" applyBorder="1" applyAlignment="1">
      <alignment horizontal="left" vertical="top" wrapText="1"/>
    </xf>
    <xf numFmtId="0" fontId="23" fillId="6" borderId="17" xfId="0" applyFont="1" applyFill="1" applyBorder="1" applyAlignment="1">
      <alignment horizontal="center" vertical="center" wrapText="1"/>
    </xf>
    <xf numFmtId="0" fontId="8" fillId="0" borderId="2" xfId="0" applyFont="1" applyBorder="1" applyAlignment="1">
      <alignment horizontal="left" vertical="top" wrapText="1"/>
    </xf>
    <xf numFmtId="0" fontId="8" fillId="0" borderId="19" xfId="0" applyFont="1" applyBorder="1" applyAlignment="1">
      <alignment horizontal="left" vertical="top" wrapText="1"/>
    </xf>
    <xf numFmtId="0" fontId="8" fillId="3" borderId="19" xfId="0" applyFont="1" applyFill="1" applyBorder="1" applyAlignment="1">
      <alignment horizontal="left" vertical="top" wrapText="1"/>
    </xf>
    <xf numFmtId="0" fontId="31" fillId="12" borderId="25" xfId="0" applyFont="1" applyFill="1" applyBorder="1" applyAlignment="1">
      <alignment vertical="center" wrapText="1"/>
    </xf>
    <xf numFmtId="0" fontId="31" fillId="12" borderId="55" xfId="0" applyFont="1" applyFill="1" applyBorder="1" applyAlignment="1">
      <alignment vertical="center" wrapText="1"/>
    </xf>
    <xf numFmtId="0" fontId="36" fillId="0" borderId="47" xfId="0" applyFont="1" applyBorder="1" applyAlignment="1">
      <alignment horizontal="justify" vertical="center" wrapText="1"/>
    </xf>
    <xf numFmtId="0" fontId="36" fillId="0" borderId="58" xfId="0" applyFont="1" applyBorder="1" applyAlignment="1">
      <alignment horizontal="justify" vertical="center" wrapText="1"/>
    </xf>
    <xf numFmtId="0" fontId="36" fillId="0" borderId="58" xfId="0" applyFont="1" applyBorder="1" applyAlignment="1">
      <alignment horizontal="center" vertical="center" wrapText="1"/>
    </xf>
    <xf numFmtId="0" fontId="36" fillId="0" borderId="49" xfId="0" applyFont="1" applyBorder="1" applyAlignment="1">
      <alignment horizontal="justify" vertical="center" wrapText="1"/>
    </xf>
    <xf numFmtId="0" fontId="7" fillId="6" borderId="11" xfId="1" applyFont="1" applyFill="1" applyBorder="1" applyAlignment="1">
      <alignment horizontal="left" vertical="center" wrapText="1"/>
    </xf>
    <xf numFmtId="0" fontId="7" fillId="6" borderId="11" xfId="1" applyFont="1" applyFill="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0" xfId="0" applyFont="1" applyBorder="1" applyAlignment="1">
      <alignment horizontal="left" vertical="center" wrapText="1"/>
    </xf>
    <xf numFmtId="14" fontId="1" fillId="0" borderId="37" xfId="2" applyNumberFormat="1" applyFont="1" applyBorder="1" applyAlignment="1" applyProtection="1">
      <alignment horizontal="center" vertical="center" wrapText="1"/>
      <protection hidden="1"/>
    </xf>
    <xf numFmtId="0" fontId="14" fillId="3" borderId="29" xfId="0" applyFont="1" applyFill="1" applyBorder="1" applyAlignment="1">
      <alignment horizontal="center" vertical="center"/>
    </xf>
    <xf numFmtId="0" fontId="14" fillId="3" borderId="30" xfId="0" applyFont="1" applyFill="1" applyBorder="1" applyAlignment="1">
      <alignment horizontal="center" vertical="center"/>
    </xf>
    <xf numFmtId="0" fontId="7" fillId="0" borderId="59" xfId="1" applyFont="1" applyBorder="1" applyAlignment="1">
      <alignment vertical="center" wrapText="1"/>
    </xf>
    <xf numFmtId="14" fontId="1" fillId="0" borderId="61" xfId="2" applyNumberFormat="1" applyFont="1" applyBorder="1" applyAlignment="1" applyProtection="1">
      <alignment vertical="center" wrapText="1"/>
      <protection hidden="1"/>
    </xf>
    <xf numFmtId="0" fontId="8" fillId="0" borderId="37" xfId="0" applyFont="1" applyBorder="1" applyAlignment="1">
      <alignment horizontal="left" vertical="center" wrapText="1"/>
    </xf>
    <xf numFmtId="0" fontId="8" fillId="0" borderId="61" xfId="0" applyFont="1" applyBorder="1" applyAlignment="1">
      <alignment horizontal="left" vertical="center" wrapText="1"/>
    </xf>
    <xf numFmtId="0" fontId="14" fillId="3" borderId="28" xfId="0" applyFont="1" applyFill="1" applyBorder="1" applyAlignment="1">
      <alignment vertical="center" wrapText="1"/>
    </xf>
    <xf numFmtId="0" fontId="8" fillId="3" borderId="34" xfId="0" applyFont="1" applyFill="1" applyBorder="1" applyAlignment="1">
      <alignment vertical="center" wrapText="1"/>
    </xf>
    <xf numFmtId="0" fontId="8" fillId="3" borderId="14" xfId="0" applyFont="1" applyFill="1" applyBorder="1" applyAlignment="1">
      <alignment vertical="center" wrapText="1"/>
    </xf>
    <xf numFmtId="0" fontId="8" fillId="3" borderId="60" xfId="0" applyFont="1" applyFill="1" applyBorder="1" applyAlignment="1">
      <alignment vertical="center" wrapText="1"/>
    </xf>
    <xf numFmtId="0" fontId="8" fillId="6" borderId="34"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0" xfId="0" applyFont="1" applyFill="1" applyBorder="1" applyAlignment="1">
      <alignment vertical="center" wrapText="1"/>
    </xf>
    <xf numFmtId="0" fontId="8" fillId="6" borderId="59" xfId="0" applyFont="1" applyFill="1" applyBorder="1" applyAlignment="1">
      <alignment vertical="center" wrapText="1"/>
    </xf>
    <xf numFmtId="0" fontId="14" fillId="6" borderId="28" xfId="0" applyFont="1" applyFill="1" applyBorder="1" applyAlignment="1">
      <alignment vertical="center" wrapText="1"/>
    </xf>
    <xf numFmtId="0" fontId="8" fillId="6" borderId="18" xfId="0" applyFont="1" applyFill="1" applyBorder="1" applyAlignment="1">
      <alignment vertical="center" wrapText="1"/>
    </xf>
    <xf numFmtId="0" fontId="8" fillId="6" borderId="19" xfId="0" applyFont="1" applyFill="1" applyBorder="1" applyAlignment="1">
      <alignment vertical="center" wrapText="1"/>
    </xf>
    <xf numFmtId="0" fontId="14" fillId="3" borderId="28" xfId="0" applyFont="1" applyFill="1" applyBorder="1" applyAlignment="1">
      <alignment horizontal="center" vertical="center"/>
    </xf>
    <xf numFmtId="0" fontId="0" fillId="0" borderId="34"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2" xfId="0" applyFont="1" applyFill="1" applyBorder="1" applyAlignment="1">
      <alignment horizontal="center" vertical="center"/>
    </xf>
    <xf numFmtId="0" fontId="8" fillId="0" borderId="3" xfId="0" applyFont="1" applyBorder="1" applyAlignment="1">
      <alignment horizontal="left" vertical="center" wrapText="1"/>
    </xf>
    <xf numFmtId="0" fontId="8" fillId="0" borderId="17"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3"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4" xfId="0" applyBorder="1" applyAlignment="1">
      <alignment vertical="center"/>
    </xf>
    <xf numFmtId="0" fontId="3" fillId="0" borderId="55" xfId="0" applyFont="1" applyBorder="1" applyAlignment="1">
      <alignment horizontal="center" vertical="center"/>
    </xf>
    <xf numFmtId="0" fontId="37" fillId="3" borderId="0" xfId="0" applyFont="1" applyFill="1" applyAlignment="1">
      <alignment vertical="center"/>
    </xf>
    <xf numFmtId="0" fontId="24" fillId="6" borderId="43" xfId="0" applyFont="1" applyFill="1" applyBorder="1" applyAlignment="1">
      <alignment horizontal="center" vertical="center" wrapText="1"/>
    </xf>
    <xf numFmtId="0" fontId="8" fillId="3" borderId="43" xfId="0" applyFont="1" applyFill="1" applyBorder="1" applyAlignment="1">
      <alignment horizontal="center" vertical="center" wrapText="1"/>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1" fillId="13" borderId="2" xfId="0" applyFont="1" applyFill="1" applyBorder="1" applyAlignment="1">
      <alignment horizontal="left" vertical="top" wrapText="1"/>
    </xf>
    <xf numFmtId="0" fontId="24" fillId="6" borderId="11" xfId="0" applyFont="1" applyFill="1" applyBorder="1" applyAlignment="1">
      <alignment horizontal="center" vertical="center" wrapText="1"/>
    </xf>
    <xf numFmtId="0" fontId="1" fillId="6" borderId="11" xfId="0" applyFont="1" applyFill="1" applyBorder="1" applyAlignment="1">
      <alignment horizontal="left" vertical="top" wrapText="1"/>
    </xf>
    <xf numFmtId="0" fontId="8" fillId="0" borderId="11" xfId="0" applyFont="1" applyBorder="1" applyAlignment="1">
      <alignment horizontal="left" vertical="top" wrapText="1"/>
    </xf>
    <xf numFmtId="0" fontId="18" fillId="0" borderId="31" xfId="0" applyFont="1" applyBorder="1" applyAlignment="1">
      <alignment vertical="top" wrapText="1"/>
    </xf>
    <xf numFmtId="0" fontId="18" fillId="0" borderId="2" xfId="0" applyFont="1" applyBorder="1" applyAlignment="1">
      <alignment vertical="top" wrapText="1"/>
    </xf>
    <xf numFmtId="0" fontId="7" fillId="0" borderId="9" xfId="1" applyFont="1" applyBorder="1" applyAlignment="1">
      <alignment horizontal="left" vertical="center" wrapText="1"/>
    </xf>
    <xf numFmtId="0" fontId="8" fillId="3" borderId="11" xfId="0" applyFont="1" applyFill="1" applyBorder="1" applyAlignment="1">
      <alignment horizontal="left" vertical="top" wrapText="1"/>
    </xf>
    <xf numFmtId="0" fontId="8" fillId="3" borderId="11" xfId="0" applyFont="1" applyFill="1" applyBorder="1" applyAlignment="1">
      <alignment horizontal="center" vertical="top" wrapText="1"/>
    </xf>
    <xf numFmtId="0" fontId="18" fillId="0" borderId="43" xfId="0" applyFont="1" applyBorder="1" applyAlignment="1">
      <alignment vertical="top" wrapText="1"/>
    </xf>
    <xf numFmtId="0" fontId="24" fillId="6" borderId="5" xfId="0" applyFont="1" applyFill="1" applyBorder="1" applyAlignment="1">
      <alignment horizontal="center" vertical="center" wrapText="1"/>
    </xf>
    <xf numFmtId="0" fontId="38" fillId="0" borderId="19" xfId="0" applyFont="1" applyBorder="1" applyAlignment="1">
      <alignment vertical="center" wrapText="1"/>
    </xf>
    <xf numFmtId="0" fontId="38" fillId="3" borderId="11"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38" fillId="3" borderId="2" xfId="0" applyFont="1" applyFill="1" applyBorder="1" applyAlignment="1">
      <alignment horizontal="center" vertical="center" wrapText="1"/>
    </xf>
    <xf numFmtId="0" fontId="38" fillId="3" borderId="19" xfId="0" applyFont="1" applyFill="1" applyBorder="1" applyAlignment="1">
      <alignment horizontal="center" vertical="center" wrapText="1"/>
    </xf>
    <xf numFmtId="0" fontId="38" fillId="3" borderId="5" xfId="0" applyFont="1" applyFill="1" applyBorder="1" applyAlignment="1">
      <alignment horizontal="center" vertical="center" wrapText="1"/>
    </xf>
    <xf numFmtId="0" fontId="7" fillId="0" borderId="5" xfId="1" applyFont="1" applyBorder="1" applyAlignment="1">
      <alignment horizontal="left" vertical="center" wrapText="1"/>
    </xf>
    <xf numFmtId="0" fontId="7" fillId="0" borderId="31" xfId="1" applyFont="1" applyBorder="1" applyAlignment="1">
      <alignment horizontal="left" vertical="center" wrapText="1"/>
    </xf>
    <xf numFmtId="14" fontId="1" fillId="0" borderId="63" xfId="2" applyNumberFormat="1" applyFont="1" applyBorder="1" applyAlignment="1" applyProtection="1">
      <alignment horizontal="center" vertical="center" wrapText="1"/>
      <protection hidden="1"/>
    </xf>
    <xf numFmtId="0" fontId="38" fillId="0" borderId="59" xfId="0" applyFont="1" applyBorder="1" applyAlignment="1">
      <alignment vertical="center" wrapText="1"/>
    </xf>
    <xf numFmtId="0" fontId="38" fillId="0" borderId="2" xfId="0" applyFont="1" applyBorder="1" applyAlignment="1">
      <alignment vertical="center" wrapText="1"/>
    </xf>
    <xf numFmtId="0" fontId="8" fillId="3" borderId="59" xfId="0" applyFont="1" applyFill="1" applyBorder="1" applyAlignment="1">
      <alignment horizontal="center" vertical="center" wrapText="1"/>
    </xf>
    <xf numFmtId="0" fontId="0" fillId="0" borderId="59" xfId="0" applyBorder="1"/>
    <xf numFmtId="0" fontId="1" fillId="6" borderId="59" xfId="0" applyFont="1" applyFill="1" applyBorder="1" applyAlignment="1">
      <alignment horizontal="left" vertical="top" wrapText="1"/>
    </xf>
    <xf numFmtId="0" fontId="1" fillId="0" borderId="59" xfId="2" applyFont="1" applyBorder="1" applyAlignment="1" applyProtection="1">
      <alignment horizontal="left" vertical="center" wrapText="1"/>
      <protection hidden="1"/>
    </xf>
    <xf numFmtId="0" fontId="0" fillId="0" borderId="59" xfId="0" applyBorder="1" applyAlignment="1">
      <alignment horizontal="center" vertical="center"/>
    </xf>
    <xf numFmtId="0" fontId="7" fillId="0" borderId="61" xfId="1" applyFont="1" applyBorder="1" applyAlignment="1">
      <alignment horizontal="left" vertical="center" wrapText="1"/>
    </xf>
    <xf numFmtId="0" fontId="18" fillId="0" borderId="59" xfId="0" applyFont="1" applyBorder="1" applyAlignment="1">
      <alignment horizontal="left" vertical="center" wrapText="1"/>
    </xf>
    <xf numFmtId="0" fontId="1" fillId="6" borderId="2" xfId="0" applyFont="1" applyFill="1" applyBorder="1" applyAlignment="1">
      <alignment horizontal="left" vertical="top" wrapText="1"/>
    </xf>
    <xf numFmtId="0" fontId="1" fillId="0" borderId="11" xfId="0" applyFont="1" applyBorder="1" applyAlignment="1">
      <alignment vertical="center" wrapText="1"/>
    </xf>
    <xf numFmtId="0" fontId="35" fillId="5" borderId="2" xfId="0" applyFont="1" applyFill="1" applyBorder="1" applyAlignment="1">
      <alignment horizontal="center" vertical="center" wrapText="1"/>
    </xf>
    <xf numFmtId="0" fontId="11" fillId="17" borderId="18" xfId="0" applyFont="1" applyFill="1" applyBorder="1" applyAlignment="1">
      <alignment horizontal="center" vertical="center" wrapText="1"/>
    </xf>
    <xf numFmtId="0" fontId="11" fillId="17" borderId="19" xfId="0" applyFont="1" applyFill="1" applyBorder="1" applyAlignment="1">
      <alignment horizontal="center" vertical="center" wrapText="1"/>
    </xf>
    <xf numFmtId="0" fontId="11" fillId="17" borderId="20" xfId="0" applyFont="1" applyFill="1" applyBorder="1" applyAlignment="1">
      <alignment horizontal="center" vertical="center" wrapText="1"/>
    </xf>
    <xf numFmtId="0" fontId="13" fillId="18" borderId="31" xfId="0" applyFont="1" applyFill="1" applyBorder="1" applyAlignment="1">
      <alignment horizontal="center" vertical="center" wrapText="1"/>
    </xf>
    <xf numFmtId="0" fontId="29" fillId="18" borderId="19" xfId="0" applyFont="1" applyFill="1" applyBorder="1" applyAlignment="1">
      <alignment horizontal="center" vertical="center" wrapText="1"/>
    </xf>
    <xf numFmtId="0" fontId="11" fillId="18" borderId="18"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17" xfId="0" applyFont="1" applyFill="1" applyBorder="1" applyAlignment="1">
      <alignment horizontal="center" vertical="center" wrapText="1"/>
    </xf>
    <xf numFmtId="0" fontId="23" fillId="18" borderId="19" xfId="0" applyFont="1" applyFill="1" applyBorder="1" applyAlignment="1">
      <alignment horizontal="center" vertical="center" wrapText="1"/>
    </xf>
    <xf numFmtId="0" fontId="23" fillId="18" borderId="20" xfId="0" applyFont="1" applyFill="1" applyBorder="1" applyAlignment="1">
      <alignment horizontal="center" vertical="center" wrapText="1"/>
    </xf>
    <xf numFmtId="14" fontId="11" fillId="19" borderId="21"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5" xfId="0" applyFont="1" applyFill="1" applyBorder="1" applyAlignment="1">
      <alignment horizontal="center" vertical="center" wrapText="1"/>
    </xf>
    <xf numFmtId="0" fontId="11" fillId="19" borderId="22"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5" xfId="0" applyFont="1" applyFill="1" applyBorder="1" applyAlignment="1">
      <alignment horizontal="center" vertical="center" wrapText="1"/>
    </xf>
    <xf numFmtId="0" fontId="11" fillId="20" borderId="22" xfId="0" applyFont="1" applyFill="1" applyBorder="1" applyAlignment="1">
      <alignment horizontal="center" vertical="center" wrapText="1"/>
    </xf>
    <xf numFmtId="0" fontId="14" fillId="21" borderId="2" xfId="0" applyFont="1" applyFill="1" applyBorder="1" applyAlignment="1">
      <alignment horizontal="center" wrapText="1"/>
    </xf>
    <xf numFmtId="14" fontId="1" fillId="0" borderId="32" xfId="2" applyNumberFormat="1" applyFont="1" applyBorder="1" applyAlignment="1" applyProtection="1">
      <alignment horizontal="center" vertical="center" wrapText="1"/>
      <protection hidden="1"/>
    </xf>
    <xf numFmtId="14" fontId="1" fillId="0" borderId="31" xfId="2" applyNumberFormat="1" applyFont="1" applyBorder="1" applyAlignment="1" applyProtection="1">
      <alignment horizontal="center" vertical="center" wrapText="1"/>
      <protection hidden="1"/>
    </xf>
    <xf numFmtId="0" fontId="0" fillId="0" borderId="2" xfId="0" applyBorder="1" applyAlignment="1">
      <alignment horizontal="center" vertical="center"/>
    </xf>
    <xf numFmtId="0" fontId="7" fillId="0" borderId="31" xfId="1" applyFont="1" applyBorder="1" applyAlignment="1">
      <alignment horizontal="center" vertical="center" wrapText="1"/>
    </xf>
    <xf numFmtId="0" fontId="7" fillId="0" borderId="64" xfId="1" applyFont="1" applyBorder="1" applyAlignment="1">
      <alignment horizontal="center" vertical="center" wrapText="1"/>
    </xf>
    <xf numFmtId="0" fontId="38" fillId="3" borderId="59" xfId="0" applyFont="1" applyFill="1" applyBorder="1" applyAlignment="1">
      <alignment vertical="center" wrapText="1"/>
    </xf>
    <xf numFmtId="0" fontId="38" fillId="3" borderId="59" xfId="0" applyFont="1" applyFill="1" applyBorder="1" applyAlignment="1">
      <alignment horizontal="center" vertical="center" wrapText="1"/>
    </xf>
    <xf numFmtId="0" fontId="8" fillId="0" borderId="59" xfId="0" applyFont="1" applyBorder="1" applyAlignment="1">
      <alignment horizontal="left" vertical="top" wrapText="1"/>
    </xf>
    <xf numFmtId="0" fontId="24" fillId="6" borderId="59" xfId="0" applyFont="1" applyFill="1" applyBorder="1" applyAlignment="1">
      <alignment horizontal="center" vertical="center" wrapText="1"/>
    </xf>
    <xf numFmtId="0" fontId="11" fillId="24" borderId="48" xfId="0" applyFont="1" applyFill="1" applyBorder="1" applyAlignment="1">
      <alignment horizontal="center" vertical="center" wrapText="1"/>
    </xf>
    <xf numFmtId="0" fontId="7" fillId="6" borderId="31" xfId="1" applyFont="1" applyFill="1" applyBorder="1" applyAlignment="1">
      <alignment horizontal="left" vertical="center" wrapText="1"/>
    </xf>
    <xf numFmtId="0" fontId="7" fillId="0" borderId="45" xfId="1" applyFont="1" applyBorder="1" applyAlignment="1">
      <alignment horizontal="left" vertical="center" wrapText="1"/>
    </xf>
    <xf numFmtId="0" fontId="18" fillId="0" borderId="31" xfId="0" applyFont="1" applyBorder="1" applyAlignment="1">
      <alignment horizontal="left" vertical="center" wrapText="1"/>
    </xf>
    <xf numFmtId="0" fontId="7" fillId="0" borderId="45" xfId="1" applyFont="1" applyBorder="1" applyAlignment="1">
      <alignment horizontal="center" vertical="center" wrapText="1"/>
    </xf>
    <xf numFmtId="0" fontId="0" fillId="0" borderId="60" xfId="0" applyBorder="1" applyAlignment="1">
      <alignment vertical="center" wrapText="1"/>
    </xf>
    <xf numFmtId="14" fontId="0" fillId="0" borderId="59" xfId="0" applyNumberFormat="1" applyBorder="1" applyAlignment="1">
      <alignment horizontal="center" vertical="center"/>
    </xf>
    <xf numFmtId="0" fontId="0" fillId="0" borderId="61" xfId="0" applyBorder="1" applyAlignment="1">
      <alignment vertical="center"/>
    </xf>
    <xf numFmtId="0" fontId="7" fillId="0" borderId="9" xfId="1" applyFont="1" applyBorder="1" applyAlignment="1">
      <alignment horizontal="center" vertical="center" wrapText="1"/>
    </xf>
    <xf numFmtId="0" fontId="0" fillId="0" borderId="11" xfId="0" applyBorder="1"/>
    <xf numFmtId="0" fontId="0" fillId="0" borderId="12" xfId="0" applyBorder="1"/>
    <xf numFmtId="0" fontId="0" fillId="0" borderId="20" xfId="0" applyBorder="1"/>
    <xf numFmtId="0" fontId="7" fillId="0" borderId="9" xfId="1" applyFont="1" applyBorder="1" applyAlignment="1">
      <alignment vertical="center" wrapText="1"/>
    </xf>
    <xf numFmtId="0" fontId="0" fillId="0" borderId="61" xfId="0" applyBorder="1"/>
    <xf numFmtId="0" fontId="0" fillId="0" borderId="15" xfId="0" applyBorder="1"/>
    <xf numFmtId="0" fontId="0" fillId="0" borderId="10" xfId="0" applyBorder="1" applyAlignment="1">
      <alignment vertical="top" wrapText="1"/>
    </xf>
    <xf numFmtId="14" fontId="0" fillId="0" borderId="31" xfId="0" applyNumberFormat="1" applyBorder="1" applyAlignment="1">
      <alignment horizontal="center" vertical="center"/>
    </xf>
    <xf numFmtId="0" fontId="0" fillId="0" borderId="45" xfId="0" applyBorder="1" applyAlignment="1">
      <alignment vertical="center"/>
    </xf>
    <xf numFmtId="0" fontId="0" fillId="0" borderId="14" xfId="0" applyBorder="1"/>
    <xf numFmtId="0" fontId="0" fillId="0" borderId="18" xfId="0" applyBorder="1"/>
    <xf numFmtId="0" fontId="0" fillId="0" borderId="6" xfId="0" applyBorder="1" applyAlignment="1">
      <alignment vertical="top" wrapText="1"/>
    </xf>
    <xf numFmtId="0" fontId="0" fillId="3" borderId="2" xfId="0" applyFill="1" applyBorder="1" applyAlignment="1">
      <alignment horizontal="center"/>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3" fillId="0" borderId="2" xfId="0" applyFont="1" applyBorder="1" applyAlignment="1">
      <alignment horizontal="center" vertical="center"/>
    </xf>
    <xf numFmtId="0" fontId="0" fillId="0" borderId="2" xfId="0" applyBorder="1" applyAlignment="1">
      <alignment horizontal="center" vertical="center"/>
    </xf>
    <xf numFmtId="0" fontId="28" fillId="15" borderId="28" xfId="0" applyFont="1" applyFill="1" applyBorder="1" applyAlignment="1">
      <alignment horizontal="center" vertical="center"/>
    </xf>
    <xf numFmtId="0" fontId="28" fillId="15" borderId="31" xfId="0" applyFont="1" applyFill="1" applyBorder="1" applyAlignment="1">
      <alignment horizontal="center" vertical="center"/>
    </xf>
    <xf numFmtId="0" fontId="28" fillId="15" borderId="29" xfId="0" applyFont="1" applyFill="1" applyBorder="1" applyAlignment="1">
      <alignment horizontal="center" vertical="center"/>
    </xf>
    <xf numFmtId="0" fontId="28" fillId="15" borderId="30" xfId="0" applyFont="1" applyFill="1" applyBorder="1" applyAlignment="1">
      <alignment horizontal="center" vertical="center"/>
    </xf>
    <xf numFmtId="0" fontId="28" fillId="16" borderId="25"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0" xfId="0" applyFont="1" applyFill="1" applyBorder="1" applyAlignment="1">
      <alignment horizontal="center" vertical="center" wrapText="1"/>
    </xf>
    <xf numFmtId="0" fontId="9" fillId="17" borderId="42" xfId="0" applyFont="1" applyFill="1" applyBorder="1" applyAlignment="1">
      <alignment horizontal="center" vertical="center" wrapText="1"/>
    </xf>
    <xf numFmtId="0" fontId="9" fillId="17" borderId="5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6"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65" xfId="0" applyFont="1" applyFill="1" applyBorder="1" applyAlignment="1">
      <alignment horizontal="center" vertical="center" wrapText="1"/>
    </xf>
    <xf numFmtId="0" fontId="11" fillId="15" borderId="52"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16" xfId="0" applyFont="1" applyFill="1" applyBorder="1" applyAlignment="1">
      <alignment horizontal="center" vertical="center" wrapText="1"/>
    </xf>
    <xf numFmtId="0" fontId="11" fillId="15" borderId="66" xfId="0" applyFont="1" applyFill="1" applyBorder="1" applyAlignment="1">
      <alignment horizontal="center" vertical="center" wrapText="1"/>
    </xf>
    <xf numFmtId="0" fontId="11" fillId="15" borderId="67" xfId="0" applyFont="1" applyFill="1" applyBorder="1" applyAlignment="1">
      <alignment horizontal="center" vertical="center" wrapText="1"/>
    </xf>
    <xf numFmtId="0" fontId="11" fillId="15" borderId="69" xfId="0" applyFont="1" applyFill="1" applyBorder="1" applyAlignment="1">
      <alignment horizontal="center" vertical="center" wrapText="1"/>
    </xf>
    <xf numFmtId="0" fontId="12" fillId="15" borderId="6" xfId="0" applyFont="1" applyFill="1" applyBorder="1" applyAlignment="1">
      <alignment horizontal="center" vertical="center" wrapText="1"/>
    </xf>
    <xf numFmtId="0" fontId="11" fillId="15" borderId="31"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20" borderId="26" xfId="0" applyFont="1" applyFill="1" applyBorder="1" applyAlignment="1">
      <alignment horizontal="center" vertical="center" wrapText="1"/>
    </xf>
    <xf numFmtId="0" fontId="11" fillId="20" borderId="27" xfId="0" applyFont="1" applyFill="1" applyBorder="1" applyAlignment="1">
      <alignment horizontal="center" vertical="center" wrapText="1"/>
    </xf>
    <xf numFmtId="0" fontId="12" fillId="17" borderId="38"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8" borderId="25" xfId="0" applyFont="1" applyFill="1" applyBorder="1" applyAlignment="1">
      <alignment horizontal="center" vertical="center" wrapText="1"/>
    </xf>
    <xf numFmtId="0" fontId="12" fillId="18" borderId="26"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27"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9" borderId="25"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8" fillId="0" borderId="31" xfId="0" applyFont="1" applyBorder="1" applyAlignment="1">
      <alignment horizontal="center" vertical="center"/>
    </xf>
    <xf numFmtId="0" fontId="18" fillId="0" borderId="5" xfId="0" applyFont="1" applyBorder="1" applyAlignment="1">
      <alignment horizontal="center" vertical="center"/>
    </xf>
    <xf numFmtId="0" fontId="14" fillId="9" borderId="2" xfId="0" applyFont="1" applyFill="1" applyBorder="1" applyAlignment="1">
      <alignment horizontal="center" vertical="center" wrapText="1"/>
    </xf>
    <xf numFmtId="0" fontId="8" fillId="3" borderId="2" xfId="0" applyFont="1" applyFill="1" applyBorder="1" applyAlignment="1">
      <alignment horizontal="left" vertical="top" wrapText="1"/>
    </xf>
    <xf numFmtId="0" fontId="14" fillId="6" borderId="31" xfId="0" applyFont="1" applyFill="1" applyBorder="1" applyAlignment="1">
      <alignment horizontal="center" vertical="center"/>
    </xf>
    <xf numFmtId="0" fontId="14" fillId="6" borderId="5" xfId="0" applyFont="1" applyFill="1" applyBorder="1" applyAlignment="1">
      <alignment horizontal="center" vertical="center"/>
    </xf>
    <xf numFmtId="0" fontId="8" fillId="6" borderId="1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59" xfId="0" applyFont="1" applyFill="1" applyBorder="1" applyAlignment="1">
      <alignment horizontal="left" vertical="top" wrapText="1"/>
    </xf>
    <xf numFmtId="0" fontId="1" fillId="3" borderId="11"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3" borderId="59" xfId="0" applyFont="1" applyFill="1" applyBorder="1" applyAlignment="1">
      <alignment horizontal="left" vertical="top" wrapText="1"/>
    </xf>
    <xf numFmtId="0" fontId="8" fillId="3" borderId="31" xfId="0" applyFont="1" applyFill="1" applyBorder="1" applyAlignment="1">
      <alignment horizontal="center" vertical="top" wrapText="1"/>
    </xf>
    <xf numFmtId="0" fontId="8" fillId="3" borderId="5" xfId="0" applyFont="1" applyFill="1" applyBorder="1" applyAlignment="1">
      <alignment horizontal="center" vertical="top" wrapText="1"/>
    </xf>
    <xf numFmtId="0" fontId="18" fillId="0" borderId="45" xfId="0" applyFont="1" applyBorder="1" applyAlignment="1">
      <alignment horizontal="left" vertical="top" wrapText="1"/>
    </xf>
    <xf numFmtId="0" fontId="18" fillId="0" borderId="22" xfId="0" applyFont="1" applyBorder="1" applyAlignment="1">
      <alignment horizontal="left" vertical="top"/>
    </xf>
    <xf numFmtId="0" fontId="7" fillId="0" borderId="32" xfId="2" applyFont="1" applyBorder="1" applyAlignment="1" applyProtection="1">
      <alignment horizontal="center" vertical="center" wrapText="1"/>
      <protection hidden="1"/>
    </xf>
    <xf numFmtId="0" fontId="7" fillId="0" borderId="21" xfId="2" applyFont="1" applyBorder="1" applyAlignment="1" applyProtection="1">
      <alignment horizontal="center" vertical="center" wrapText="1"/>
      <protection hidden="1"/>
    </xf>
    <xf numFmtId="0" fontId="15" fillId="0" borderId="31"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16" fillId="0" borderId="31"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31" xfId="0" applyFont="1" applyBorder="1" applyAlignment="1">
      <alignment horizontal="center" vertical="center"/>
    </xf>
    <xf numFmtId="0" fontId="16" fillId="0" borderId="5" xfId="0" applyFont="1" applyBorder="1" applyAlignment="1">
      <alignment horizontal="center" vertical="center"/>
    </xf>
    <xf numFmtId="0" fontId="15" fillId="0" borderId="48" xfId="1" applyFont="1" applyBorder="1" applyAlignment="1">
      <alignment horizontal="center" vertical="center" wrapText="1"/>
    </xf>
    <xf numFmtId="0" fontId="15" fillId="0" borderId="47" xfId="1" applyFont="1" applyBorder="1" applyAlignment="1">
      <alignment horizontal="center" vertical="center" wrapText="1"/>
    </xf>
    <xf numFmtId="0" fontId="7" fillId="0" borderId="48" xfId="1" applyFont="1" applyBorder="1" applyAlignment="1">
      <alignment horizontal="left" vertical="top" wrapText="1"/>
    </xf>
    <xf numFmtId="0" fontId="7" fillId="0" borderId="47" xfId="1" applyFont="1" applyBorder="1" applyAlignment="1">
      <alignment horizontal="left" vertical="top" wrapText="1"/>
    </xf>
    <xf numFmtId="0" fontId="7" fillId="5" borderId="45" xfId="1" applyFont="1" applyFill="1" applyBorder="1" applyAlignment="1">
      <alignment horizontal="center" vertical="center" wrapText="1"/>
    </xf>
    <xf numFmtId="0" fontId="7" fillId="5" borderId="22" xfId="1" applyFont="1" applyFill="1" applyBorder="1" applyAlignment="1">
      <alignment horizontal="center" vertical="center" wrapText="1"/>
    </xf>
    <xf numFmtId="0" fontId="11" fillId="15" borderId="2" xfId="0" applyFont="1" applyFill="1" applyBorder="1" applyAlignment="1">
      <alignment horizontal="center" vertical="center" wrapText="1"/>
    </xf>
    <xf numFmtId="0" fontId="11" fillId="15" borderId="59"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8" xfId="0" applyFont="1" applyFill="1" applyBorder="1" applyAlignment="1">
      <alignment horizontal="center" vertical="center" wrapText="1"/>
    </xf>
    <xf numFmtId="0" fontId="23" fillId="18" borderId="31" xfId="0" applyFont="1" applyFill="1" applyBorder="1" applyAlignment="1">
      <alignment horizontal="center" vertical="center" wrapText="1"/>
    </xf>
    <xf numFmtId="0" fontId="23" fillId="18" borderId="43" xfId="0" applyFont="1" applyFill="1" applyBorder="1" applyAlignment="1">
      <alignment horizontal="center" vertical="center" wrapText="1"/>
    </xf>
    <xf numFmtId="0" fontId="11" fillId="18" borderId="9" xfId="0" applyFont="1" applyFill="1" applyBorder="1" applyAlignment="1">
      <alignment horizontal="center" vertical="center" wrapText="1"/>
    </xf>
    <xf numFmtId="0" fontId="11" fillId="18" borderId="40" xfId="0" applyFont="1" applyFill="1" applyBorder="1" applyAlignment="1">
      <alignment horizontal="center" vertical="center" wrapText="1"/>
    </xf>
    <xf numFmtId="0" fontId="11" fillId="18" borderId="11" xfId="0" applyFont="1" applyFill="1" applyBorder="1" applyAlignment="1">
      <alignment horizontal="center" vertical="center" wrapText="1"/>
    </xf>
    <xf numFmtId="0" fontId="7" fillId="5" borderId="31" xfId="1" applyFont="1" applyFill="1" applyBorder="1" applyAlignment="1">
      <alignment horizontal="center" vertical="center" wrapText="1"/>
    </xf>
    <xf numFmtId="0" fontId="7" fillId="5" borderId="5" xfId="1" applyFont="1" applyFill="1" applyBorder="1" applyAlignment="1">
      <alignment horizontal="center" vertical="center" wrapText="1"/>
    </xf>
    <xf numFmtId="2" fontId="24" fillId="6" borderId="31"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0" fontId="24" fillId="6" borderId="31"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25" fillId="0" borderId="59" xfId="2" applyFont="1" applyBorder="1" applyAlignment="1" applyProtection="1">
      <alignment horizontal="center" vertical="center" wrapText="1"/>
      <protection hidden="1"/>
    </xf>
    <xf numFmtId="0" fontId="15" fillId="0" borderId="63" xfId="2" applyFont="1" applyBorder="1" applyAlignment="1" applyProtection="1">
      <alignment horizontal="center" vertical="center" wrapText="1"/>
      <protection hidden="1"/>
    </xf>
    <xf numFmtId="0" fontId="15" fillId="0" borderId="36" xfId="2" applyFont="1" applyBorder="1" applyAlignment="1" applyProtection="1">
      <alignment horizontal="center" vertical="center" wrapText="1"/>
      <protection hidden="1"/>
    </xf>
    <xf numFmtId="0" fontId="14" fillId="9" borderId="10"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4" fillId="9" borderId="18" xfId="0" applyFont="1" applyFill="1" applyBorder="1" applyAlignment="1">
      <alignment horizontal="center" vertical="center" wrapText="1"/>
    </xf>
    <xf numFmtId="0" fontId="8" fillId="3" borderId="43" xfId="0" applyFont="1" applyFill="1" applyBorder="1" applyAlignment="1">
      <alignment horizontal="center" vertical="top" wrapText="1"/>
    </xf>
    <xf numFmtId="0" fontId="14" fillId="6" borderId="43" xfId="0" applyFont="1" applyFill="1" applyBorder="1" applyAlignment="1">
      <alignment horizontal="center" vertical="center"/>
    </xf>
    <xf numFmtId="0" fontId="8" fillId="6" borderId="31" xfId="0" applyFont="1" applyFill="1" applyBorder="1" applyAlignment="1">
      <alignment horizontal="center" vertical="top" wrapText="1"/>
    </xf>
    <xf numFmtId="0" fontId="8" fillId="6" borderId="5" xfId="0" applyFont="1" applyFill="1" applyBorder="1" applyAlignment="1">
      <alignment horizontal="center" vertical="top" wrapText="1"/>
    </xf>
    <xf numFmtId="0" fontId="8" fillId="6" borderId="43" xfId="0" applyFont="1" applyFill="1" applyBorder="1" applyAlignment="1">
      <alignment horizontal="center" vertical="top" wrapText="1"/>
    </xf>
    <xf numFmtId="0" fontId="1" fillId="3" borderId="31" xfId="0" applyFont="1" applyFill="1" applyBorder="1" applyAlignment="1">
      <alignment horizontal="center" vertical="top" wrapText="1"/>
    </xf>
    <xf numFmtId="0" fontId="1" fillId="3" borderId="5" xfId="0" applyFont="1" applyFill="1" applyBorder="1" applyAlignment="1">
      <alignment horizontal="center" vertical="top" wrapText="1"/>
    </xf>
    <xf numFmtId="0" fontId="1" fillId="3" borderId="43" xfId="0" applyFont="1" applyFill="1" applyBorder="1" applyAlignment="1">
      <alignment horizontal="center" vertical="top" wrapText="1"/>
    </xf>
    <xf numFmtId="0" fontId="18" fillId="0" borderId="22" xfId="0" applyFont="1" applyBorder="1" applyAlignment="1">
      <alignment horizontal="left" vertical="top" wrapText="1"/>
    </xf>
    <xf numFmtId="0" fontId="18" fillId="0" borderId="46" xfId="0" applyFont="1" applyBorder="1" applyAlignment="1">
      <alignment horizontal="left" vertical="top" wrapText="1"/>
    </xf>
    <xf numFmtId="0" fontId="15" fillId="0" borderId="32" xfId="2" applyFont="1" applyBorder="1" applyAlignment="1" applyProtection="1">
      <alignment horizontal="center" vertical="center" wrapText="1"/>
      <protection hidden="1"/>
    </xf>
    <xf numFmtId="0" fontId="15" fillId="0" borderId="21" xfId="2" applyFont="1" applyBorder="1" applyAlignment="1" applyProtection="1">
      <alignment horizontal="center" vertical="center" wrapText="1"/>
      <protection hidden="1"/>
    </xf>
    <xf numFmtId="0" fontId="15" fillId="0" borderId="44" xfId="2" applyFont="1" applyBorder="1" applyAlignment="1" applyProtection="1">
      <alignment horizontal="center" vertical="center" wrapText="1"/>
      <protection hidden="1"/>
    </xf>
    <xf numFmtId="0" fontId="15" fillId="0" borderId="43" xfId="2" applyFont="1" applyBorder="1" applyAlignment="1" applyProtection="1">
      <alignment horizontal="center" vertical="center" wrapText="1"/>
      <protection hidden="1"/>
    </xf>
    <xf numFmtId="0" fontId="16" fillId="0" borderId="43" xfId="0" applyFont="1" applyBorder="1" applyAlignment="1">
      <alignment horizontal="center" vertical="center" wrapText="1"/>
    </xf>
    <xf numFmtId="0" fontId="16" fillId="0" borderId="43" xfId="0" applyFont="1" applyBorder="1" applyAlignment="1">
      <alignment horizontal="center" vertical="center"/>
    </xf>
    <xf numFmtId="0" fontId="0" fillId="0" borderId="31" xfId="0" applyBorder="1" applyAlignment="1">
      <alignment horizontal="center" vertical="center"/>
    </xf>
    <xf numFmtId="0" fontId="0" fillId="0" borderId="5" xfId="0" applyBorder="1" applyAlignment="1">
      <alignment horizontal="center" vertical="center"/>
    </xf>
    <xf numFmtId="0" fontId="0" fillId="0" borderId="43" xfId="0" applyBorder="1" applyAlignment="1">
      <alignment horizontal="center" vertical="center"/>
    </xf>
    <xf numFmtId="0" fontId="7" fillId="5" borderId="43" xfId="1" applyFont="1" applyFill="1" applyBorder="1" applyAlignment="1">
      <alignment horizontal="center" vertical="center" wrapText="1"/>
    </xf>
    <xf numFmtId="0" fontId="24" fillId="6" borderId="43" xfId="0" applyFont="1" applyFill="1" applyBorder="1" applyAlignment="1">
      <alignment horizontal="center" vertical="center" wrapText="1"/>
    </xf>
    <xf numFmtId="0" fontId="25" fillId="0" borderId="31"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25" fillId="0" borderId="43" xfId="2" applyFont="1" applyBorder="1" applyAlignment="1" applyProtection="1">
      <alignment horizontal="center" vertical="center" wrapText="1"/>
      <protection hidden="1"/>
    </xf>
    <xf numFmtId="0" fontId="8" fillId="0" borderId="59" xfId="0" applyFont="1" applyBorder="1" applyAlignment="1">
      <alignment horizontal="center" vertical="center" wrapText="1"/>
    </xf>
    <xf numFmtId="0" fontId="8" fillId="0" borderId="5" xfId="0" applyFont="1" applyBorder="1" applyAlignment="1">
      <alignment horizontal="center" vertical="center" wrapText="1"/>
    </xf>
    <xf numFmtId="0" fontId="1" fillId="0" borderId="31" xfId="0" applyFont="1" applyBorder="1" applyAlignment="1">
      <alignment horizontal="center" vertical="top" wrapText="1"/>
    </xf>
    <xf numFmtId="0" fontId="1" fillId="0" borderId="6" xfId="0" applyFont="1" applyBorder="1" applyAlignment="1">
      <alignment horizontal="center" vertical="top" wrapText="1"/>
    </xf>
    <xf numFmtId="0" fontId="14" fillId="9" borderId="59" xfId="0" applyFont="1" applyFill="1" applyBorder="1" applyAlignment="1">
      <alignment horizontal="center" vertical="center" wrapText="1"/>
    </xf>
    <xf numFmtId="14" fontId="1" fillId="0" borderId="21" xfId="2" applyNumberFormat="1" applyFont="1" applyBorder="1" applyAlignment="1" applyProtection="1">
      <alignment horizontal="center" vertical="center" wrapText="1"/>
      <protection hidden="1"/>
    </xf>
    <xf numFmtId="14" fontId="1" fillId="0" borderId="5" xfId="2" applyNumberFormat="1" applyFont="1" applyBorder="1" applyAlignment="1" applyProtection="1">
      <alignment horizontal="center" vertical="center" wrapText="1"/>
      <protection hidden="1"/>
    </xf>
    <xf numFmtId="0" fontId="7" fillId="0" borderId="5" xfId="1" applyFont="1" applyBorder="1" applyAlignment="1">
      <alignment horizontal="center" vertical="center" wrapText="1"/>
    </xf>
    <xf numFmtId="0" fontId="8" fillId="6" borderId="5" xfId="0" applyFont="1" applyFill="1" applyBorder="1" applyAlignment="1">
      <alignment horizontal="left" vertical="top" wrapText="1"/>
    </xf>
    <xf numFmtId="0" fontId="8" fillId="6" borderId="31" xfId="0" applyFont="1" applyFill="1" applyBorder="1" applyAlignment="1">
      <alignment horizontal="left" vertical="top" wrapText="1"/>
    </xf>
    <xf numFmtId="0" fontId="8" fillId="3" borderId="31" xfId="0" applyFont="1" applyFill="1" applyBorder="1" applyAlignment="1">
      <alignment horizontal="left" vertical="top" wrapText="1"/>
    </xf>
    <xf numFmtId="0" fontId="8" fillId="3" borderId="5" xfId="0" applyFont="1" applyFill="1" applyBorder="1" applyAlignment="1">
      <alignment horizontal="left" vertical="top" wrapText="1"/>
    </xf>
    <xf numFmtId="0" fontId="3" fillId="22" borderId="70"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3" xfId="0" applyFont="1" applyFill="1" applyBorder="1" applyAlignment="1">
      <alignment horizontal="center" vertical="center"/>
    </xf>
    <xf numFmtId="0" fontId="3" fillId="22" borderId="71" xfId="0" applyFont="1" applyFill="1" applyBorder="1" applyAlignment="1">
      <alignment horizontal="center" vertical="center"/>
    </xf>
    <xf numFmtId="0" fontId="3" fillId="22" borderId="24" xfId="0" applyFont="1" applyFill="1" applyBorder="1" applyAlignment="1">
      <alignment horizontal="center" vertical="center"/>
    </xf>
    <xf numFmtId="0" fontId="3" fillId="22" borderId="58" xfId="0" applyFont="1" applyFill="1" applyBorder="1" applyAlignment="1">
      <alignment horizontal="center" vertical="center"/>
    </xf>
    <xf numFmtId="0" fontId="3" fillId="23" borderId="70"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3" xfId="0" applyFont="1" applyFill="1" applyBorder="1" applyAlignment="1">
      <alignment horizontal="center" vertical="center"/>
    </xf>
    <xf numFmtId="0" fontId="8" fillId="0" borderId="43" xfId="0" applyFont="1" applyBorder="1" applyAlignment="1">
      <alignment horizontal="center" vertical="center" wrapText="1"/>
    </xf>
    <xf numFmtId="0" fontId="7" fillId="0" borderId="61" xfId="1" applyFont="1" applyBorder="1" applyAlignment="1">
      <alignment horizontal="center" vertical="center" wrapText="1"/>
    </xf>
    <xf numFmtId="0" fontId="7" fillId="0" borderId="46" xfId="1" applyFont="1" applyBorder="1" applyAlignment="1">
      <alignment horizontal="center" vertical="center" wrapText="1"/>
    </xf>
    <xf numFmtId="14" fontId="1" fillId="0" borderId="60" xfId="2" applyNumberFormat="1" applyFont="1" applyBorder="1" applyAlignment="1" applyProtection="1">
      <alignment horizontal="center" vertical="center" wrapText="1"/>
      <protection hidden="1"/>
    </xf>
    <xf numFmtId="14" fontId="1" fillId="0" borderId="44" xfId="2" applyNumberFormat="1" applyFont="1" applyBorder="1" applyAlignment="1" applyProtection="1">
      <alignment horizontal="center" vertical="center" wrapText="1"/>
      <protection hidden="1"/>
    </xf>
    <xf numFmtId="0" fontId="7" fillId="0" borderId="59" xfId="1" applyFont="1" applyBorder="1" applyAlignment="1">
      <alignment horizontal="center" vertical="center" wrapText="1"/>
    </xf>
    <xf numFmtId="0" fontId="7" fillId="0" borderId="43" xfId="1" applyFont="1" applyBorder="1" applyAlignment="1">
      <alignment horizontal="center" vertical="center" wrapText="1"/>
    </xf>
    <xf numFmtId="0" fontId="7" fillId="0" borderId="64" xfId="1" applyFont="1" applyBorder="1" applyAlignment="1">
      <alignment horizontal="center" vertical="center" wrapText="1"/>
    </xf>
    <xf numFmtId="0" fontId="7" fillId="0" borderId="57" xfId="1" applyFont="1" applyBorder="1" applyAlignment="1">
      <alignment horizontal="center" vertical="center" wrapText="1"/>
    </xf>
    <xf numFmtId="0" fontId="7" fillId="5" borderId="46" xfId="1" applyFont="1" applyFill="1" applyBorder="1" applyAlignment="1">
      <alignment horizontal="center" vertical="center" wrapText="1"/>
    </xf>
    <xf numFmtId="0" fontId="15" fillId="0" borderId="49" xfId="1" applyFont="1" applyBorder="1" applyAlignment="1">
      <alignment horizontal="center" vertical="center" wrapText="1"/>
    </xf>
    <xf numFmtId="14" fontId="1" fillId="0" borderId="32" xfId="2" applyNumberFormat="1" applyFont="1" applyBorder="1" applyAlignment="1" applyProtection="1">
      <alignment horizontal="center" vertical="center" wrapText="1"/>
      <protection hidden="1"/>
    </xf>
    <xf numFmtId="14" fontId="1" fillId="0" borderId="31" xfId="2" applyNumberFormat="1" applyFont="1" applyBorder="1" applyAlignment="1" applyProtection="1">
      <alignment horizontal="center" vertical="center" wrapText="1"/>
      <protection hidden="1"/>
    </xf>
    <xf numFmtId="14" fontId="1" fillId="0" borderId="43" xfId="2" applyNumberFormat="1" applyFont="1" applyBorder="1" applyAlignment="1" applyProtection="1">
      <alignment horizontal="center" vertical="center" wrapText="1"/>
      <protection hidden="1"/>
    </xf>
    <xf numFmtId="0" fontId="7" fillId="0" borderId="22" xfId="1" applyFont="1" applyBorder="1" applyAlignment="1">
      <alignment horizontal="center" vertical="center" wrapText="1"/>
    </xf>
    <xf numFmtId="0" fontId="31" fillId="3" borderId="0" xfId="0" applyFont="1" applyFill="1" applyAlignment="1">
      <alignment horizontal="center"/>
    </xf>
    <xf numFmtId="0" fontId="3" fillId="3" borderId="0" xfId="0" applyFont="1" applyFill="1" applyAlignment="1">
      <alignment horizontal="center"/>
    </xf>
    <xf numFmtId="0" fontId="0" fillId="0" borderId="19" xfId="0" applyBorder="1" applyAlignment="1">
      <alignment horizontal="left" vertical="center" wrapText="1"/>
    </xf>
    <xf numFmtId="0" fontId="0" fillId="0" borderId="20" xfId="0" applyBorder="1" applyAlignment="1">
      <alignment horizontal="left" vertical="center" wrapText="1"/>
    </xf>
    <xf numFmtId="0" fontId="31" fillId="12" borderId="25" xfId="0" applyFont="1" applyFill="1" applyBorder="1" applyAlignment="1">
      <alignment horizontal="center" vertical="center"/>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0" fillId="0" borderId="2" xfId="0" applyBorder="1" applyAlignment="1">
      <alignment horizontal="left" vertical="center" wrapText="1"/>
    </xf>
    <xf numFmtId="0" fontId="0" fillId="0" borderId="15" xfId="0" applyBorder="1" applyAlignment="1">
      <alignment horizontal="left" vertical="center" wrapText="1"/>
    </xf>
    <xf numFmtId="0" fontId="31" fillId="12" borderId="28" xfId="0" applyFont="1" applyFill="1" applyBorder="1" applyAlignment="1">
      <alignment horizontal="center"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0" xfId="0" applyFont="1" applyBorder="1" applyAlignment="1">
      <alignment horizontal="center" vertical="center" wrapText="1"/>
    </xf>
    <xf numFmtId="0" fontId="0" fillId="0" borderId="6" xfId="0" applyBorder="1" applyAlignment="1">
      <alignment horizontal="left" vertical="center" wrapText="1"/>
    </xf>
    <xf numFmtId="0" fontId="0" fillId="0" borderId="37" xfId="0" applyBorder="1" applyAlignment="1">
      <alignment horizontal="left" vertical="center" wrapText="1"/>
    </xf>
    <xf numFmtId="0" fontId="3" fillId="3" borderId="29"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9" xfId="0" applyFont="1" applyBorder="1" applyAlignment="1">
      <alignment horizontal="center" vertical="center" wrapText="1"/>
    </xf>
    <xf numFmtId="0" fontId="34" fillId="0" borderId="0" xfId="0" applyFont="1" applyAlignment="1">
      <alignment horizontal="center" vertical="center"/>
    </xf>
    <xf numFmtId="0" fontId="26" fillId="0" borderId="25" xfId="0" applyFont="1" applyBorder="1" applyAlignment="1">
      <alignment horizontal="center" vertical="center" wrapText="1"/>
    </xf>
    <xf numFmtId="0" fontId="26" fillId="0" borderId="27" xfId="0" applyFont="1" applyBorder="1" applyAlignment="1">
      <alignment horizontal="center" vertical="center" wrapText="1"/>
    </xf>
    <xf numFmtId="0" fontId="32" fillId="0" borderId="38" xfId="0" applyFont="1" applyBorder="1" applyAlignment="1">
      <alignment horizontal="center" vertical="center" wrapText="1"/>
    </xf>
    <xf numFmtId="0" fontId="32" fillId="0" borderId="40" xfId="0" applyFont="1" applyBorder="1" applyAlignment="1">
      <alignment horizontal="center" vertical="center" wrapText="1"/>
    </xf>
    <xf numFmtId="0" fontId="32" fillId="0" borderId="52"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51" xfId="0" applyFont="1" applyBorder="1" applyAlignment="1">
      <alignment horizontal="center" vertical="center" wrapText="1"/>
    </xf>
    <xf numFmtId="0" fontId="31" fillId="12" borderId="25" xfId="0" applyFont="1" applyFill="1" applyBorder="1" applyAlignment="1">
      <alignment horizontal="center" vertical="center" wrapText="1"/>
    </xf>
    <xf numFmtId="0" fontId="31" fillId="12" borderId="26" xfId="0" applyFont="1" applyFill="1" applyBorder="1" applyAlignment="1">
      <alignment horizontal="center" vertical="center" wrapText="1"/>
    </xf>
    <xf numFmtId="0" fontId="31" fillId="12" borderId="27" xfId="0" applyFont="1" applyFill="1" applyBorder="1" applyAlignment="1">
      <alignment horizontal="center" vertical="center" wrapText="1"/>
    </xf>
    <xf numFmtId="0" fontId="10" fillId="0" borderId="24" xfId="0" applyFont="1" applyBorder="1" applyAlignment="1">
      <alignment horizontal="left" vertical="center"/>
    </xf>
    <xf numFmtId="0" fontId="10" fillId="0" borderId="0" xfId="0" applyFont="1" applyAlignment="1">
      <alignment horizontal="left" vertical="center"/>
    </xf>
    <xf numFmtId="0" fontId="10" fillId="0" borderId="24" xfId="0" applyFont="1" applyBorder="1" applyAlignment="1">
      <alignment horizontal="left" vertical="center" wrapText="1"/>
    </xf>
    <xf numFmtId="0" fontId="10" fillId="0" borderId="0" xfId="0" applyFont="1" applyAlignment="1">
      <alignment horizontal="left" vertical="center" wrapText="1"/>
    </xf>
    <xf numFmtId="0" fontId="11" fillId="6" borderId="23"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23" fillId="6" borderId="31" xfId="0" applyFont="1" applyFill="1" applyBorder="1" applyAlignment="1">
      <alignment horizontal="center" vertical="center" wrapText="1"/>
    </xf>
    <xf numFmtId="0" fontId="23" fillId="6" borderId="43" xfId="0" applyFont="1" applyFill="1" applyBorder="1" applyAlignment="1">
      <alignment horizontal="center" vertical="center" wrapText="1"/>
    </xf>
    <xf numFmtId="0" fontId="23" fillId="6" borderId="59" xfId="0" applyFont="1" applyFill="1" applyBorder="1" applyAlignment="1">
      <alignment horizontal="center" vertical="center" wrapText="1"/>
    </xf>
    <xf numFmtId="2" fontId="24" fillId="6" borderId="43" xfId="0" applyNumberFormat="1"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4" fillId="3" borderId="32"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44" xfId="0" applyFont="1" applyFill="1" applyBorder="1" applyAlignment="1">
      <alignment horizontal="center" vertical="center" wrapText="1"/>
    </xf>
    <xf numFmtId="0" fontId="8" fillId="3" borderId="43" xfId="0" applyFont="1" applyFill="1" applyBorder="1" applyAlignment="1">
      <alignment horizontal="left" vertical="top" wrapText="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3" borderId="19" xfId="0" applyFont="1" applyFill="1" applyBorder="1" applyAlignment="1">
      <alignment horizontal="left"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4" xfId="0" applyFont="1" applyFill="1" applyBorder="1" applyAlignment="1">
      <alignment horizontal="left" vertical="center" wrapText="1"/>
    </xf>
    <xf numFmtId="0" fontId="28" fillId="6" borderId="28" xfId="0" applyFont="1" applyFill="1" applyBorder="1" applyAlignment="1">
      <alignment horizontal="center" vertical="center"/>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25"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9" fillId="6" borderId="40" xfId="0" applyFont="1" applyFill="1" applyBorder="1" applyAlignment="1">
      <alignment horizontal="center" vertical="center" wrapText="1"/>
    </xf>
    <xf numFmtId="0" fontId="9" fillId="6" borderId="42"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3"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56"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2" fillId="6" borderId="25"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19" xfId="0" applyFont="1" applyFill="1" applyBorder="1" applyAlignment="1">
      <alignment horizontal="center" vertical="center"/>
    </xf>
    <xf numFmtId="0" fontId="11" fillId="6" borderId="37"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38"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1" fillId="6" borderId="25"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19" xfId="0" applyFont="1" applyFill="1" applyBorder="1" applyAlignment="1">
      <alignment horizontal="center" vertical="center"/>
    </xf>
    <xf numFmtId="0" fontId="11" fillId="11" borderId="31"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3" xfId="0" applyFont="1" applyFill="1" applyBorder="1" applyAlignment="1">
      <alignment horizontal="center" vertical="center" wrapText="1"/>
    </xf>
    <xf numFmtId="0" fontId="11" fillId="6" borderId="11" xfId="0" applyFont="1" applyFill="1" applyBorder="1" applyAlignment="1">
      <alignment horizontal="center" vertical="center"/>
    </xf>
    <xf numFmtId="0" fontId="11" fillId="6" borderId="10" xfId="0" applyFont="1" applyFill="1" applyBorder="1" applyAlignment="1">
      <alignment horizontal="center" vertical="center" wrapText="1"/>
    </xf>
    <xf numFmtId="0" fontId="11" fillId="6" borderId="31" xfId="0" applyFont="1" applyFill="1" applyBorder="1" applyAlignment="1">
      <alignment horizontal="center" vertical="center" wrapText="1"/>
    </xf>
    <xf numFmtId="0" fontId="11" fillId="6" borderId="43"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39"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7" fillId="0" borderId="31" xfId="0" applyFont="1" applyBorder="1" applyAlignment="1">
      <alignment horizontal="center" vertical="center"/>
    </xf>
    <xf numFmtId="0" fontId="17" fillId="0" borderId="5" xfId="0" applyFont="1" applyBorder="1" applyAlignment="1">
      <alignment horizontal="center" vertical="center"/>
    </xf>
    <xf numFmtId="0" fontId="17" fillId="0" borderId="43" xfId="0" applyFont="1" applyBorder="1" applyAlignment="1">
      <alignment horizontal="center" vertical="center"/>
    </xf>
    <xf numFmtId="0" fontId="8" fillId="6" borderId="19" xfId="0" applyFont="1" applyFill="1" applyBorder="1" applyAlignment="1">
      <alignment horizontal="left" vertical="top" wrapText="1"/>
    </xf>
    <xf numFmtId="0" fontId="5" fillId="14" borderId="2" xfId="0" applyFont="1" applyFill="1" applyBorder="1" applyAlignment="1">
      <alignment horizontal="center" vertical="center"/>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15" fillId="0" borderId="48" xfId="1" applyFont="1" applyBorder="1" applyAlignment="1">
      <alignment horizontal="left" vertical="top" wrapText="1"/>
    </xf>
    <xf numFmtId="0" fontId="15" fillId="0" borderId="47" xfId="1" applyFont="1" applyBorder="1" applyAlignment="1">
      <alignment horizontal="left" vertical="top" wrapText="1"/>
    </xf>
    <xf numFmtId="0" fontId="15" fillId="0" borderId="49"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5" fillId="0" borderId="17" xfId="2" applyFont="1" applyBorder="1" applyAlignment="1" applyProtection="1">
      <alignment horizontal="center" vertical="center" wrapText="1"/>
      <protection hidden="1"/>
    </xf>
    <xf numFmtId="0" fontId="25" fillId="0" borderId="19" xfId="2" applyFont="1" applyBorder="1" applyAlignment="1" applyProtection="1">
      <alignment horizontal="center" vertical="center" wrapText="1"/>
      <protection hidden="1"/>
    </xf>
    <xf numFmtId="0" fontId="0" fillId="0" borderId="45" xfId="0" applyBorder="1" applyAlignment="1">
      <alignment horizontal="left" vertical="top" wrapText="1"/>
    </xf>
    <xf numFmtId="0" fontId="0" fillId="0" borderId="22" xfId="0" applyBorder="1" applyAlignment="1">
      <alignment horizontal="left" vertical="top"/>
    </xf>
    <xf numFmtId="0" fontId="0" fillId="0" borderId="46" xfId="0" applyBorder="1" applyAlignment="1">
      <alignment horizontal="left" vertical="top"/>
    </xf>
    <xf numFmtId="0" fontId="18" fillId="0" borderId="59" xfId="0" applyFont="1" applyBorder="1" applyAlignment="1">
      <alignment horizontal="center" vertical="center" wrapText="1"/>
    </xf>
    <xf numFmtId="0" fontId="18" fillId="0" borderId="43" xfId="0" applyFont="1" applyBorder="1" applyAlignment="1">
      <alignment horizontal="center" vertical="center" wrapText="1"/>
    </xf>
    <xf numFmtId="0" fontId="7" fillId="0" borderId="31" xfId="1" applyFont="1" applyBorder="1" applyAlignment="1">
      <alignment horizontal="center" vertical="center" wrapText="1"/>
    </xf>
    <xf numFmtId="0" fontId="7" fillId="6" borderId="59" xfId="1" applyFont="1" applyFill="1" applyBorder="1" applyAlignment="1">
      <alignment horizontal="center" vertical="center" wrapText="1"/>
    </xf>
    <xf numFmtId="0" fontId="7" fillId="6" borderId="43" xfId="1"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64">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0"/>
        </patternFill>
      </fill>
    </dxf>
    <dxf>
      <fill>
        <patternFill>
          <bgColor theme="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xmlns="" id="{EF9BA996-E73B-4337-9D43-A64380257C5B}"/>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xmlns=""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12</xdr:row>
      <xdr:rowOff>0</xdr:rowOff>
    </xdr:from>
    <xdr:to>
      <xdr:col>716</xdr:col>
      <xdr:colOff>680720</xdr:colOff>
      <xdr:row>12</xdr:row>
      <xdr:rowOff>438150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xmlns=""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a:extLst/>
      </xdr:spPr>
    </xdr:pic>
    <xdr:clientData/>
  </xdr:twoCellAnchor>
  <xdr:twoCellAnchor editAs="oneCell">
    <xdr:from>
      <xdr:col>2</xdr:col>
      <xdr:colOff>600075</xdr:colOff>
      <xdr:row>0</xdr:row>
      <xdr:rowOff>85726</xdr:rowOff>
    </xdr:from>
    <xdr:to>
      <xdr:col>4</xdr:col>
      <xdr:colOff>1043702</xdr:colOff>
      <xdr:row>3</xdr:row>
      <xdr:rowOff>133351</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00" y="85726"/>
          <a:ext cx="2973916"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xmlns="" id="{F8BE08AE-4BBD-42E3-9E5A-517C8BA11DDE}"/>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11</xdr:row>
      <xdr:rowOff>0</xdr:rowOff>
    </xdr:from>
    <xdr:to>
      <xdr:col>716</xdr:col>
      <xdr:colOff>680720</xdr:colOff>
      <xdr:row>12</xdr:row>
      <xdr:rowOff>247650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xmlns=""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a:extLst/>
      </xdr:spPr>
    </xdr:pic>
    <xdr:clientData/>
  </xdr:twoCellAnchor>
  <xdr:twoCellAnchor editAs="oneCell">
    <xdr:from>
      <xdr:col>2</xdr:col>
      <xdr:colOff>23813</xdr:colOff>
      <xdr:row>1</xdr:row>
      <xdr:rowOff>95250</xdr:rowOff>
    </xdr:from>
    <xdr:to>
      <xdr:col>3</xdr:col>
      <xdr:colOff>1037908</xdr:colOff>
      <xdr:row>2</xdr:row>
      <xdr:rowOff>128587</xdr:rowOff>
    </xdr:to>
    <xdr:pic>
      <xdr:nvPicPr>
        <xdr:cNvPr id="6" name="Imagen 5" descr="https://intranetmen.mineducacion.gov.co/comunidades/oac/SiteAssets/Imagen%20institucional%202018/Logo%20Mineducación.png">
          <a:extLst>
            <a:ext uri="{FF2B5EF4-FFF2-40B4-BE49-F238E27FC236}">
              <a16:creationId xmlns:a16="http://schemas.microsoft.com/office/drawing/2014/main" xmlns=""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7" y="250031"/>
          <a:ext cx="2204720" cy="438150"/>
        </a:xfrm>
        <a:prstGeom prst="rect">
          <a:avLst/>
        </a:prstGeom>
        <a:noFill/>
        <a:ln>
          <a:noFill/>
        </a:ln>
        <a:extLst/>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175" t="s">
        <v>342</v>
      </c>
    </row>
    <row r="4" spans="1:662" ht="20.25" customHeight="1" x14ac:dyDescent="0.25"/>
    <row r="5" spans="1:662" ht="27.75" customHeight="1" x14ac:dyDescent="0.25">
      <c r="C5" s="166" t="s">
        <v>338</v>
      </c>
    </row>
    <row r="6" spans="1:662" ht="31.5" customHeight="1" x14ac:dyDescent="0.25">
      <c r="C6" s="166" t="s">
        <v>340</v>
      </c>
    </row>
    <row r="7" spans="1:662" ht="18.75" customHeight="1" x14ac:dyDescent="0.25">
      <c r="C7" s="166" t="s">
        <v>339</v>
      </c>
    </row>
    <row r="8" spans="1:662" s="17" customFormat="1" ht="17.25" customHeight="1" thickBot="1" x14ac:dyDescent="0.3">
      <c r="C8" s="160"/>
      <c r="D8" s="13"/>
      <c r="E8" s="14"/>
      <c r="F8" s="14"/>
      <c r="G8" s="14"/>
    </row>
    <row r="9" spans="1:662" s="17" customFormat="1" ht="22.5" customHeight="1" thickBot="1" x14ac:dyDescent="0.3">
      <c r="C9" s="144" t="s">
        <v>321</v>
      </c>
      <c r="D9" s="138" t="s">
        <v>332</v>
      </c>
      <c r="E9" s="139" t="s">
        <v>333</v>
      </c>
      <c r="F9" s="14"/>
      <c r="G9" s="157" t="s">
        <v>336</v>
      </c>
      <c r="H9" s="161" t="s">
        <v>337</v>
      </c>
      <c r="I9" s="174" t="s">
        <v>341</v>
      </c>
    </row>
    <row r="10" spans="1:662" s="133" customFormat="1" ht="22.5" customHeight="1" x14ac:dyDescent="0.25">
      <c r="A10" s="17"/>
      <c r="B10" s="17"/>
      <c r="C10" s="145" t="s">
        <v>19</v>
      </c>
      <c r="D10" s="28"/>
      <c r="E10" s="137"/>
      <c r="F10" s="17"/>
      <c r="G10" s="158"/>
      <c r="H10" s="167"/>
      <c r="I10" s="173"/>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33" customFormat="1" ht="22.5" customHeight="1" x14ac:dyDescent="0.25">
      <c r="A11" s="17"/>
      <c r="B11" s="17"/>
      <c r="C11" s="146" t="s">
        <v>324</v>
      </c>
      <c r="D11" s="22"/>
      <c r="E11" s="134"/>
      <c r="F11" s="17"/>
      <c r="G11" s="159"/>
      <c r="H11" s="168"/>
      <c r="I11" s="171"/>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33" customFormat="1" ht="22.5" customHeight="1" x14ac:dyDescent="0.25">
      <c r="A12" s="17"/>
      <c r="B12" s="17"/>
      <c r="C12" s="146" t="s">
        <v>325</v>
      </c>
      <c r="D12" s="22"/>
      <c r="E12" s="134"/>
      <c r="F12" s="17"/>
      <c r="G12" s="159"/>
      <c r="H12" s="168"/>
      <c r="I12" s="171"/>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33" customFormat="1" ht="22.5" customHeight="1" x14ac:dyDescent="0.25">
      <c r="A13" s="17"/>
      <c r="B13" s="17"/>
      <c r="C13" s="146" t="s">
        <v>17</v>
      </c>
      <c r="D13" s="22"/>
      <c r="E13" s="134"/>
      <c r="F13" s="17"/>
      <c r="G13" s="159"/>
      <c r="H13" s="168"/>
      <c r="I13" s="171"/>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33" customFormat="1" ht="22.5" customHeight="1" x14ac:dyDescent="0.25">
      <c r="A14" s="17"/>
      <c r="B14" s="17"/>
      <c r="C14" s="146" t="s">
        <v>20</v>
      </c>
      <c r="D14" s="22"/>
      <c r="E14" s="134"/>
      <c r="F14" s="17"/>
      <c r="G14" s="159"/>
      <c r="H14" s="168"/>
      <c r="I14" s="171"/>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33" customFormat="1" ht="22.5" customHeight="1" thickBot="1" x14ac:dyDescent="0.3">
      <c r="A15" s="17"/>
      <c r="B15" s="17"/>
      <c r="C15" s="147" t="s">
        <v>137</v>
      </c>
      <c r="D15" s="140"/>
      <c r="E15" s="141"/>
      <c r="F15" s="17"/>
      <c r="G15" s="159"/>
      <c r="H15" s="169"/>
      <c r="I15" s="171"/>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33" customFormat="1" ht="22.5" customHeight="1" thickBot="1" x14ac:dyDescent="0.3">
      <c r="A16" s="17"/>
      <c r="B16" s="17"/>
      <c r="C16" s="144" t="s">
        <v>322</v>
      </c>
      <c r="D16" s="138" t="s">
        <v>334</v>
      </c>
      <c r="E16" s="139" t="s">
        <v>335</v>
      </c>
      <c r="F16" s="164"/>
      <c r="G16" s="114"/>
      <c r="H16" s="169"/>
      <c r="I16" s="171"/>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33" customFormat="1" ht="22.5" customHeight="1" x14ac:dyDescent="0.25">
      <c r="A17" s="17"/>
      <c r="B17" s="17"/>
      <c r="C17" s="148" t="s">
        <v>16</v>
      </c>
      <c r="D17" s="149"/>
      <c r="E17" s="142"/>
      <c r="F17" s="164"/>
      <c r="G17" s="114"/>
      <c r="H17" s="170"/>
      <c r="I17" s="171"/>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33" customFormat="1" ht="22.5" customHeight="1" x14ac:dyDescent="0.25">
      <c r="A18" s="17"/>
      <c r="B18" s="17"/>
      <c r="C18" s="150" t="s">
        <v>138</v>
      </c>
      <c r="D18" s="151"/>
      <c r="E18" s="135"/>
      <c r="F18" s="164"/>
      <c r="G18" s="114"/>
      <c r="H18" s="170"/>
      <c r="I18" s="171"/>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33" customFormat="1" ht="22.5" customHeight="1" x14ac:dyDescent="0.25">
      <c r="A19" s="17"/>
      <c r="B19" s="17"/>
      <c r="C19" s="150" t="s">
        <v>140</v>
      </c>
      <c r="D19" s="151"/>
      <c r="E19" s="135"/>
      <c r="F19" s="164"/>
      <c r="G19" s="114"/>
      <c r="H19" s="170"/>
      <c r="I19" s="171"/>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33" customFormat="1" ht="22.5" customHeight="1" x14ac:dyDescent="0.25">
      <c r="A20" s="17"/>
      <c r="B20" s="17"/>
      <c r="C20" s="150" t="s">
        <v>142</v>
      </c>
      <c r="D20" s="151"/>
      <c r="E20" s="135"/>
      <c r="F20" s="164"/>
      <c r="G20" s="114"/>
      <c r="H20" s="170"/>
      <c r="I20" s="171"/>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33" customFormat="1" ht="22.5" customHeight="1" x14ac:dyDescent="0.25">
      <c r="A21" s="17"/>
      <c r="B21" s="17"/>
      <c r="C21" s="150" t="s">
        <v>9</v>
      </c>
      <c r="D21" s="151"/>
      <c r="E21" s="135"/>
      <c r="F21" s="164"/>
      <c r="G21" s="114"/>
      <c r="H21" s="170"/>
      <c r="I21" s="171"/>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33" customFormat="1" ht="22.5" customHeight="1" thickBot="1" x14ac:dyDescent="0.3">
      <c r="A22" s="17"/>
      <c r="B22" s="17"/>
      <c r="C22" s="152" t="s">
        <v>143</v>
      </c>
      <c r="D22" s="153"/>
      <c r="E22" s="143"/>
      <c r="F22" s="165"/>
      <c r="G22" s="113"/>
      <c r="H22" s="162"/>
      <c r="I22" s="171"/>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33" customFormat="1" ht="22.5" customHeight="1" thickBot="1" x14ac:dyDescent="0.3">
      <c r="A23" s="17"/>
      <c r="B23" s="17"/>
      <c r="C23" s="154" t="s">
        <v>323</v>
      </c>
      <c r="D23" s="138" t="s">
        <v>334</v>
      </c>
      <c r="E23" s="139" t="s">
        <v>335</v>
      </c>
      <c r="F23" s="165"/>
      <c r="G23" s="113"/>
      <c r="H23" s="162"/>
      <c r="I23" s="171"/>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33" customFormat="1" ht="22.5" customHeight="1" x14ac:dyDescent="0.25">
      <c r="A24" s="17"/>
      <c r="B24" s="17"/>
      <c r="C24" s="148" t="s">
        <v>326</v>
      </c>
      <c r="D24" s="149"/>
      <c r="E24" s="142"/>
      <c r="F24" s="164"/>
      <c r="G24" s="114"/>
      <c r="H24" s="170"/>
      <c r="I24" s="171"/>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33" customFormat="1" ht="22.5" customHeight="1" x14ac:dyDescent="0.25">
      <c r="A25" s="17"/>
      <c r="B25" s="17"/>
      <c r="C25" s="150" t="s">
        <v>327</v>
      </c>
      <c r="D25" s="151"/>
      <c r="E25" s="135"/>
      <c r="F25" s="164"/>
      <c r="G25" s="114"/>
      <c r="H25" s="170"/>
      <c r="I25" s="171"/>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33" customFormat="1" ht="22.5" customHeight="1" x14ac:dyDescent="0.25">
      <c r="A26" s="17"/>
      <c r="B26" s="17"/>
      <c r="C26" s="150" t="s">
        <v>150</v>
      </c>
      <c r="D26" s="151"/>
      <c r="E26" s="135"/>
      <c r="F26" s="164"/>
      <c r="G26" s="114"/>
      <c r="H26" s="170"/>
      <c r="I26" s="171"/>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33" customFormat="1" ht="22.5" customHeight="1" x14ac:dyDescent="0.25">
      <c r="A27" s="17"/>
      <c r="B27" s="17"/>
      <c r="C27" s="150" t="s">
        <v>328</v>
      </c>
      <c r="D27" s="151"/>
      <c r="E27" s="135"/>
      <c r="F27" s="164"/>
      <c r="G27" s="114"/>
      <c r="H27" s="170"/>
      <c r="I27" s="171"/>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33" customFormat="1" ht="22.5" customHeight="1" x14ac:dyDescent="0.25">
      <c r="A28" s="17"/>
      <c r="B28" s="17"/>
      <c r="C28" s="150" t="s">
        <v>329</v>
      </c>
      <c r="D28" s="151"/>
      <c r="E28" s="135"/>
      <c r="F28" s="164"/>
      <c r="G28" s="114"/>
      <c r="H28" s="170"/>
      <c r="I28" s="171"/>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33" customFormat="1" ht="22.5" customHeight="1" x14ac:dyDescent="0.25">
      <c r="A29" s="17"/>
      <c r="B29" s="17"/>
      <c r="C29" s="150" t="s">
        <v>330</v>
      </c>
      <c r="D29" s="151"/>
      <c r="E29" s="135"/>
      <c r="F29" s="164"/>
      <c r="G29" s="114"/>
      <c r="H29" s="170"/>
      <c r="I29" s="171"/>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33" customFormat="1" ht="22.5" customHeight="1" thickBot="1" x14ac:dyDescent="0.3">
      <c r="A30" s="17"/>
      <c r="B30" s="17"/>
      <c r="C30" s="155" t="s">
        <v>331</v>
      </c>
      <c r="D30" s="156"/>
      <c r="E30" s="136"/>
      <c r="F30" s="165"/>
      <c r="G30" s="115"/>
      <c r="H30" s="163"/>
      <c r="I30" s="172"/>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178" t="s">
        <v>5</v>
      </c>
      <c r="D32" s="179"/>
    </row>
    <row r="33" spans="3:4" s="1" customFormat="1" ht="15" customHeight="1" x14ac:dyDescent="0.25">
      <c r="C33" s="263"/>
      <c r="D33" s="263"/>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topLeftCell="A7" zoomScaleNormal="100" workbookViewId="0">
      <selection activeCell="E6" sqref="E6"/>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557" t="s">
        <v>98</v>
      </c>
      <c r="I1" s="557" t="s">
        <v>99</v>
      </c>
    </row>
    <row r="2" spans="1:15" ht="30" x14ac:dyDescent="0.25">
      <c r="A2" s="59" t="s">
        <v>14</v>
      </c>
      <c r="B2" s="59" t="s">
        <v>18</v>
      </c>
      <c r="C2" s="59" t="s">
        <v>21</v>
      </c>
      <c r="D2" s="59" t="s">
        <v>144</v>
      </c>
      <c r="E2" s="59" t="s">
        <v>100</v>
      </c>
      <c r="F2" s="59" t="s">
        <v>22</v>
      </c>
      <c r="G2" s="557"/>
      <c r="H2" s="59" t="s">
        <v>23</v>
      </c>
      <c r="I2" s="557"/>
      <c r="J2" s="59" t="s">
        <v>31</v>
      </c>
      <c r="K2" s="59" t="s">
        <v>33</v>
      </c>
      <c r="L2" s="59" t="s">
        <v>12</v>
      </c>
      <c r="M2" s="59" t="s">
        <v>13</v>
      </c>
      <c r="N2" s="59" t="s">
        <v>36</v>
      </c>
      <c r="O2" s="59" t="s">
        <v>38</v>
      </c>
    </row>
    <row r="3" spans="1:15" ht="30" x14ac:dyDescent="0.25">
      <c r="A3" s="8" t="s">
        <v>9</v>
      </c>
      <c r="B3" s="8" t="s">
        <v>19</v>
      </c>
      <c r="C3" s="8" t="s">
        <v>139</v>
      </c>
      <c r="D3" s="8" t="s">
        <v>148</v>
      </c>
      <c r="E3" s="8" t="s">
        <v>199</v>
      </c>
      <c r="F3" s="8" t="s">
        <v>101</v>
      </c>
      <c r="G3" s="60">
        <v>5</v>
      </c>
      <c r="H3" s="8" t="s">
        <v>102</v>
      </c>
      <c r="I3" s="60">
        <v>5</v>
      </c>
      <c r="J3" s="8" t="s">
        <v>32</v>
      </c>
      <c r="K3" s="8" t="s">
        <v>6</v>
      </c>
      <c r="L3" s="8" t="s">
        <v>115</v>
      </c>
      <c r="M3" s="8" t="s">
        <v>117</v>
      </c>
      <c r="N3" s="8" t="s">
        <v>37</v>
      </c>
      <c r="O3" s="8" t="s">
        <v>8</v>
      </c>
    </row>
    <row r="4" spans="1:15" ht="30" x14ac:dyDescent="0.25">
      <c r="A4" s="8" t="s">
        <v>124</v>
      </c>
      <c r="B4" s="8" t="s">
        <v>135</v>
      </c>
      <c r="C4" s="8" t="s">
        <v>138</v>
      </c>
      <c r="D4" s="8" t="s">
        <v>149</v>
      </c>
      <c r="E4" s="8" t="s">
        <v>158</v>
      </c>
      <c r="F4" s="8" t="s">
        <v>103</v>
      </c>
      <c r="G4" s="60">
        <v>4</v>
      </c>
      <c r="H4" s="8" t="s">
        <v>89</v>
      </c>
      <c r="I4" s="60">
        <v>4</v>
      </c>
      <c r="J4" s="8" t="s">
        <v>2</v>
      </c>
      <c r="K4" s="8" t="s">
        <v>34</v>
      </c>
      <c r="L4" s="8" t="s">
        <v>116</v>
      </c>
      <c r="M4" s="8" t="s">
        <v>118</v>
      </c>
      <c r="N4" s="8" t="s">
        <v>120</v>
      </c>
      <c r="O4" s="8" t="s">
        <v>7</v>
      </c>
    </row>
    <row r="5" spans="1:15" ht="30" x14ac:dyDescent="0.25">
      <c r="A5" s="8" t="s">
        <v>10</v>
      </c>
      <c r="B5" s="8" t="s">
        <v>136</v>
      </c>
      <c r="C5" s="8" t="s">
        <v>140</v>
      </c>
      <c r="D5" s="8" t="s">
        <v>150</v>
      </c>
      <c r="E5" s="8" t="s">
        <v>159</v>
      </c>
      <c r="F5" s="8" t="s">
        <v>88</v>
      </c>
      <c r="G5" s="60">
        <v>3</v>
      </c>
      <c r="H5" s="8" t="s">
        <v>104</v>
      </c>
      <c r="I5" s="60">
        <v>3</v>
      </c>
      <c r="J5" s="8" t="s">
        <v>4</v>
      </c>
      <c r="L5" s="8" t="s">
        <v>119</v>
      </c>
      <c r="M5" s="8" t="s">
        <v>119</v>
      </c>
      <c r="N5" s="8" t="s">
        <v>39</v>
      </c>
    </row>
    <row r="6" spans="1:15" ht="30" x14ac:dyDescent="0.25">
      <c r="A6" s="8" t="s">
        <v>16</v>
      </c>
      <c r="B6" s="8" t="s">
        <v>17</v>
      </c>
      <c r="C6" s="8" t="s">
        <v>142</v>
      </c>
      <c r="D6" s="8" t="s">
        <v>151</v>
      </c>
      <c r="E6" s="8" t="s">
        <v>160</v>
      </c>
      <c r="F6" s="8" t="s">
        <v>90</v>
      </c>
      <c r="G6" s="60">
        <v>2</v>
      </c>
      <c r="H6" s="8" t="s">
        <v>105</v>
      </c>
      <c r="I6" s="60">
        <v>2</v>
      </c>
      <c r="J6" s="8" t="s">
        <v>1</v>
      </c>
      <c r="N6" s="8" t="s">
        <v>121</v>
      </c>
    </row>
    <row r="7" spans="1:15" ht="30" x14ac:dyDescent="0.25">
      <c r="A7" s="8" t="s">
        <v>17</v>
      </c>
      <c r="B7" s="8" t="s">
        <v>20</v>
      </c>
      <c r="C7" s="8" t="s">
        <v>141</v>
      </c>
      <c r="D7" s="8" t="s">
        <v>152</v>
      </c>
      <c r="E7" s="8" t="s">
        <v>161</v>
      </c>
      <c r="F7" s="8" t="s">
        <v>157</v>
      </c>
      <c r="G7" s="60">
        <v>1</v>
      </c>
      <c r="H7" s="8" t="s">
        <v>106</v>
      </c>
      <c r="I7" s="60">
        <v>1</v>
      </c>
    </row>
    <row r="8" spans="1:15" ht="30" x14ac:dyDescent="0.25">
      <c r="A8" s="8" t="s">
        <v>15</v>
      </c>
      <c r="B8" s="8" t="s">
        <v>137</v>
      </c>
      <c r="C8" s="8" t="s">
        <v>143</v>
      </c>
      <c r="D8" s="8" t="s">
        <v>153</v>
      </c>
      <c r="E8" s="8" t="s">
        <v>162</v>
      </c>
    </row>
    <row r="9" spans="1:15" ht="30" x14ac:dyDescent="0.25">
      <c r="A9" s="8" t="s">
        <v>125</v>
      </c>
      <c r="B9" s="8" t="s">
        <v>40</v>
      </c>
      <c r="C9" s="8" t="s">
        <v>40</v>
      </c>
      <c r="D9" s="8" t="s">
        <v>154</v>
      </c>
      <c r="E9" s="8" t="s">
        <v>163</v>
      </c>
    </row>
    <row r="10" spans="1:15" ht="30" x14ac:dyDescent="0.25">
      <c r="A10" s="8" t="s">
        <v>45</v>
      </c>
      <c r="D10" s="8" t="s">
        <v>40</v>
      </c>
      <c r="E10" s="8" t="s">
        <v>167</v>
      </c>
    </row>
    <row r="11" spans="1:15" x14ac:dyDescent="0.25">
      <c r="A11" s="8" t="s">
        <v>126</v>
      </c>
      <c r="E11" s="8" t="s">
        <v>168</v>
      </c>
    </row>
    <row r="12" spans="1:15" x14ac:dyDescent="0.25">
      <c r="A12" s="8" t="s">
        <v>20</v>
      </c>
      <c r="E12" s="8" t="s">
        <v>169</v>
      </c>
    </row>
    <row r="13" spans="1:15" x14ac:dyDescent="0.25">
      <c r="E13" s="8" t="s">
        <v>170</v>
      </c>
    </row>
    <row r="14" spans="1:15" x14ac:dyDescent="0.25">
      <c r="A14" s="8" t="s">
        <v>112</v>
      </c>
      <c r="E14" s="8" t="s">
        <v>171</v>
      </c>
    </row>
    <row r="15" spans="1:15" x14ac:dyDescent="0.25">
      <c r="E15" s="8" t="s">
        <v>164</v>
      </c>
    </row>
    <row r="16" spans="1:15" x14ac:dyDescent="0.25">
      <c r="E16" s="8" t="s">
        <v>172</v>
      </c>
    </row>
    <row r="17" spans="5:5" x14ac:dyDescent="0.25">
      <c r="E17" s="8" t="s">
        <v>165</v>
      </c>
    </row>
    <row r="18" spans="5:5" x14ac:dyDescent="0.25">
      <c r="E18" s="8" t="s">
        <v>166</v>
      </c>
    </row>
    <row r="19" spans="5:5" x14ac:dyDescent="0.25">
      <c r="E19" s="8" t="s">
        <v>173</v>
      </c>
    </row>
    <row r="20" spans="5:5" x14ac:dyDescent="0.25">
      <c r="E20" s="8" t="s">
        <v>174</v>
      </c>
    </row>
    <row r="21" spans="5:5" x14ac:dyDescent="0.25">
      <c r="E21" s="8" t="s">
        <v>175</v>
      </c>
    </row>
    <row r="22" spans="5:5" x14ac:dyDescent="0.25">
      <c r="E22" s="8" t="s">
        <v>176</v>
      </c>
    </row>
    <row r="23" spans="5:5" x14ac:dyDescent="0.25">
      <c r="E23" s="8" t="s">
        <v>177</v>
      </c>
    </row>
    <row r="24" spans="5:5" x14ac:dyDescent="0.25">
      <c r="E24" s="8" t="s">
        <v>178</v>
      </c>
    </row>
    <row r="25" spans="5:5" x14ac:dyDescent="0.25">
      <c r="E25" s="8" t="s">
        <v>179</v>
      </c>
    </row>
    <row r="26" spans="5:5" x14ac:dyDescent="0.25">
      <c r="E26" s="8" t="s">
        <v>180</v>
      </c>
    </row>
    <row r="27" spans="5:5" x14ac:dyDescent="0.25">
      <c r="E27" s="8" t="s">
        <v>181</v>
      </c>
    </row>
    <row r="28" spans="5:5" x14ac:dyDescent="0.25">
      <c r="E28" s="8" t="s">
        <v>182</v>
      </c>
    </row>
    <row r="29" spans="5:5" x14ac:dyDescent="0.25">
      <c r="E29" s="8" t="s">
        <v>183</v>
      </c>
    </row>
    <row r="30" spans="5:5" x14ac:dyDescent="0.25">
      <c r="E30" s="8" t="s">
        <v>184</v>
      </c>
    </row>
    <row r="31" spans="5:5" ht="30" x14ac:dyDescent="0.25">
      <c r="E31" s="8" t="s">
        <v>185</v>
      </c>
    </row>
    <row r="32" spans="5:5" ht="30" x14ac:dyDescent="0.25">
      <c r="E32" s="8" t="s">
        <v>186</v>
      </c>
    </row>
    <row r="33" spans="5:5" x14ac:dyDescent="0.25">
      <c r="E33" s="8" t="s">
        <v>187</v>
      </c>
    </row>
    <row r="34" spans="5:5" x14ac:dyDescent="0.25">
      <c r="E34" s="8" t="s">
        <v>188</v>
      </c>
    </row>
    <row r="35" spans="5:5" x14ac:dyDescent="0.25">
      <c r="E35" s="8" t="s">
        <v>189</v>
      </c>
    </row>
    <row r="36" spans="5:5" x14ac:dyDescent="0.25">
      <c r="E36" s="8" t="s">
        <v>190</v>
      </c>
    </row>
    <row r="37" spans="5:5" x14ac:dyDescent="0.25">
      <c r="E37" s="8" t="s">
        <v>191</v>
      </c>
    </row>
    <row r="38" spans="5:5" x14ac:dyDescent="0.25">
      <c r="E38" s="8" t="s">
        <v>192</v>
      </c>
    </row>
    <row r="39" spans="5:5" x14ac:dyDescent="0.25">
      <c r="E39" s="8" t="s">
        <v>193</v>
      </c>
    </row>
    <row r="40" spans="5:5" x14ac:dyDescent="0.25">
      <c r="E40" s="8" t="s">
        <v>194</v>
      </c>
    </row>
    <row r="41" spans="5:5" x14ac:dyDescent="0.25">
      <c r="E41" s="8" t="s">
        <v>195</v>
      </c>
    </row>
    <row r="42" spans="5:5" x14ac:dyDescent="0.25">
      <c r="E42" s="8" t="s">
        <v>196</v>
      </c>
    </row>
    <row r="43" spans="5:5" x14ac:dyDescent="0.25">
      <c r="E43" s="8" t="s">
        <v>197</v>
      </c>
    </row>
    <row r="44" spans="5:5" x14ac:dyDescent="0.25">
      <c r="E44" s="8" t="s">
        <v>198</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1"/>
  <sheetViews>
    <sheetView showGridLines="0" tabSelected="1" topLeftCell="AR6" zoomScale="70" zoomScaleNormal="70" workbookViewId="0">
      <selection activeCell="BH9" sqref="BH9"/>
    </sheetView>
  </sheetViews>
  <sheetFormatPr baseColWidth="10" defaultRowHeight="15" x14ac:dyDescent="0.25"/>
  <cols>
    <col min="1" max="1" width="2.140625" customWidth="1"/>
    <col min="2" max="2" width="3.140625" customWidth="1"/>
    <col min="3" max="3" width="14.85546875" style="10" customWidth="1"/>
    <col min="4" max="4" width="23.140625" style="11" customWidth="1"/>
    <col min="5" max="5" width="23.4257812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24" style="13" customWidth="1"/>
    <col min="12" max="12" width="21.7109375" style="14" customWidth="1"/>
    <col min="13" max="13" width="13" style="14" hidden="1" customWidth="1"/>
    <col min="14" max="14" width="14" style="14" hidden="1" customWidth="1"/>
    <col min="15" max="15" width="22.85546875" style="15" customWidth="1"/>
    <col min="16" max="16" width="15.140625" style="13" customWidth="1"/>
    <col min="17" max="17" width="15.28515625" style="13" hidden="1" customWidth="1"/>
    <col min="18" max="18" width="14.85546875" style="13" customWidth="1"/>
    <col min="19" max="19" width="15.5703125" style="13" customWidth="1"/>
    <col min="20" max="20" width="15.7109375" style="13" hidden="1" customWidth="1"/>
    <col min="21" max="21" width="14.7109375" style="13" customWidth="1"/>
    <col min="22" max="22" width="18.85546875" style="17" customWidth="1"/>
    <col min="23" max="23" width="11" style="16" customWidth="1"/>
    <col min="24" max="30" width="15.140625" style="25" hidden="1" customWidth="1"/>
    <col min="31" max="31" width="9.42578125" style="25" hidden="1" customWidth="1"/>
    <col min="32" max="32" width="13.42578125" style="25" hidden="1" customWidth="1"/>
    <col min="33" max="33" width="12.42578125" style="25" hidden="1" customWidth="1"/>
    <col min="34" max="34" width="11.5703125" style="25" hidden="1" customWidth="1"/>
    <col min="35" max="35" width="12.140625" style="25" hidden="1" customWidth="1"/>
    <col min="36" max="36" width="11.28515625" style="25" hidden="1" customWidth="1"/>
    <col min="37" max="37" width="14.42578125" style="13" hidden="1" customWidth="1"/>
    <col min="38" max="38" width="15.5703125" style="13" hidden="1" customWidth="1"/>
    <col min="39" max="39" width="13.85546875" style="18" customWidth="1"/>
    <col min="40" max="40" width="16.7109375" style="13" hidden="1" customWidth="1"/>
    <col min="41" max="41" width="12.28515625" style="18" customWidth="1"/>
    <col min="42" max="42" width="14" style="13" hidden="1" customWidth="1"/>
    <col min="43" max="43" width="13.7109375" style="13" customWidth="1"/>
    <col min="44" max="44" width="15.85546875" style="18" customWidth="1"/>
    <col min="45" max="45" width="12.140625" style="18" customWidth="1"/>
    <col min="46" max="46" width="11" style="19" customWidth="1"/>
    <col min="47" max="47" width="11.42578125" style="19" customWidth="1"/>
    <col min="48" max="48" width="19.7109375" style="14" customWidth="1"/>
    <col min="49" max="49" width="20.7109375" style="14" customWidth="1"/>
    <col min="50" max="50" width="14.42578125" style="14" customWidth="1"/>
    <col min="51" max="51" width="14.42578125" style="14" hidden="1" customWidth="1"/>
    <col min="52" max="52" width="19" style="14" hidden="1" customWidth="1"/>
    <col min="53" max="53" width="22.5703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34.85546875" customWidth="1"/>
    <col min="59" max="59" width="16.28515625" customWidth="1"/>
    <col min="60" max="60" width="23.85546875" customWidth="1"/>
  </cols>
  <sheetData>
    <row r="1" spans="1:711" ht="12" customHeight="1" x14ac:dyDescent="0.25">
      <c r="BC1" s="269" t="s">
        <v>398</v>
      </c>
      <c r="BD1" s="270"/>
      <c r="BE1" s="270"/>
    </row>
    <row r="2" spans="1:711" ht="27" customHeight="1" x14ac:dyDescent="0.25">
      <c r="O2" s="20" t="s">
        <v>397</v>
      </c>
      <c r="BC2" s="270"/>
      <c r="BD2" s="270"/>
      <c r="BE2" s="270"/>
    </row>
    <row r="3" spans="1:711" ht="20.25" customHeight="1" x14ac:dyDescent="0.25">
      <c r="L3" s="18"/>
      <c r="M3" s="18"/>
      <c r="N3" s="18"/>
      <c r="BC3" s="269" t="s">
        <v>396</v>
      </c>
      <c r="BD3" s="270"/>
      <c r="BE3" s="270"/>
    </row>
    <row r="4" spans="1:711" ht="12" customHeight="1" thickBot="1" x14ac:dyDescent="0.3">
      <c r="BC4" s="270"/>
      <c r="BD4" s="270"/>
      <c r="BE4" s="270"/>
    </row>
    <row r="5" spans="1:711" ht="20.25" customHeight="1" thickBot="1" x14ac:dyDescent="0.3">
      <c r="C5" s="271" t="s">
        <v>79</v>
      </c>
      <c r="D5" s="272"/>
      <c r="E5" s="273"/>
      <c r="F5" s="273"/>
      <c r="G5" s="273"/>
      <c r="H5" s="273"/>
      <c r="I5" s="273"/>
      <c r="J5" s="273"/>
      <c r="K5" s="273"/>
      <c r="L5" s="273"/>
      <c r="M5" s="273"/>
      <c r="N5" s="273"/>
      <c r="O5" s="274"/>
      <c r="P5" s="275" t="s">
        <v>80</v>
      </c>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6"/>
      <c r="AQ5" s="277"/>
      <c r="AR5" s="278" t="s">
        <v>111</v>
      </c>
      <c r="AS5" s="281" t="s">
        <v>81</v>
      </c>
      <c r="AT5" s="284" t="s">
        <v>281</v>
      </c>
      <c r="AU5" s="284"/>
      <c r="AV5" s="284"/>
      <c r="AW5" s="284"/>
      <c r="AX5" s="284"/>
      <c r="AY5" s="284"/>
      <c r="AZ5" s="284"/>
      <c r="BA5" s="284"/>
      <c r="BB5" s="284"/>
      <c r="BC5" s="285"/>
      <c r="BD5" s="285"/>
      <c r="BE5" s="286"/>
      <c r="BF5" s="404" t="s">
        <v>399</v>
      </c>
      <c r="BG5" s="405"/>
      <c r="BH5" s="406"/>
    </row>
    <row r="6" spans="1:711" ht="19.5" customHeight="1" thickBot="1" x14ac:dyDescent="0.3">
      <c r="C6" s="288" t="s">
        <v>47</v>
      </c>
      <c r="D6" s="291" t="s">
        <v>48</v>
      </c>
      <c r="E6" s="294" t="s">
        <v>113</v>
      </c>
      <c r="F6" s="297" t="s">
        <v>155</v>
      </c>
      <c r="G6" s="297"/>
      <c r="H6" s="297"/>
      <c r="I6" s="298" t="s">
        <v>122</v>
      </c>
      <c r="J6" s="298" t="s">
        <v>3</v>
      </c>
      <c r="K6" s="298" t="s">
        <v>49</v>
      </c>
      <c r="L6" s="298" t="s">
        <v>82</v>
      </c>
      <c r="M6" s="298" t="s">
        <v>83</v>
      </c>
      <c r="N6" s="298" t="s">
        <v>123</v>
      </c>
      <c r="O6" s="298" t="s">
        <v>11</v>
      </c>
      <c r="P6" s="302" t="s">
        <v>50</v>
      </c>
      <c r="Q6" s="303"/>
      <c r="R6" s="303"/>
      <c r="S6" s="303"/>
      <c r="T6" s="303"/>
      <c r="U6" s="304"/>
      <c r="V6" s="305" t="s">
        <v>156</v>
      </c>
      <c r="W6" s="306"/>
      <c r="X6" s="306"/>
      <c r="Y6" s="306"/>
      <c r="Z6" s="306"/>
      <c r="AA6" s="306"/>
      <c r="AB6" s="306"/>
      <c r="AC6" s="306"/>
      <c r="AD6" s="306"/>
      <c r="AE6" s="306"/>
      <c r="AF6" s="307"/>
      <c r="AG6" s="307"/>
      <c r="AH6" s="307"/>
      <c r="AI6" s="306"/>
      <c r="AJ6" s="306"/>
      <c r="AK6" s="306"/>
      <c r="AL6" s="306"/>
      <c r="AM6" s="306"/>
      <c r="AN6" s="306"/>
      <c r="AO6" s="306"/>
      <c r="AP6" s="306"/>
      <c r="AQ6" s="308"/>
      <c r="AR6" s="279"/>
      <c r="AS6" s="282"/>
      <c r="AT6" s="287"/>
      <c r="AU6" s="287"/>
      <c r="AV6" s="287"/>
      <c r="AW6" s="287"/>
      <c r="AX6" s="287"/>
      <c r="AY6" s="287"/>
      <c r="AZ6" s="287"/>
      <c r="BA6" s="287"/>
      <c r="BB6" s="287"/>
      <c r="BC6" s="287"/>
      <c r="BD6" s="287"/>
      <c r="BE6" s="286"/>
      <c r="BF6" s="407"/>
      <c r="BG6" s="408"/>
      <c r="BH6" s="409"/>
    </row>
    <row r="7" spans="1:711" ht="56.25" customHeight="1" thickBot="1" x14ac:dyDescent="0.3">
      <c r="C7" s="289"/>
      <c r="D7" s="292"/>
      <c r="E7" s="295"/>
      <c r="F7" s="345" t="s">
        <v>146</v>
      </c>
      <c r="G7" s="345" t="s">
        <v>147</v>
      </c>
      <c r="H7" s="345" t="s">
        <v>145</v>
      </c>
      <c r="I7" s="299"/>
      <c r="J7" s="299"/>
      <c r="K7" s="299"/>
      <c r="L7" s="299"/>
      <c r="M7" s="299"/>
      <c r="N7" s="299"/>
      <c r="O7" s="299"/>
      <c r="P7" s="309" t="s">
        <v>51</v>
      </c>
      <c r="Q7" s="310"/>
      <c r="R7" s="310"/>
      <c r="S7" s="310"/>
      <c r="T7" s="310"/>
      <c r="U7" s="311"/>
      <c r="V7" s="347" t="s">
        <v>52</v>
      </c>
      <c r="W7" s="347" t="s">
        <v>53</v>
      </c>
      <c r="X7" s="217" t="s">
        <v>214</v>
      </c>
      <c r="Y7" s="217" t="s">
        <v>215</v>
      </c>
      <c r="Z7" s="217" t="s">
        <v>216</v>
      </c>
      <c r="AA7" s="217" t="s">
        <v>217</v>
      </c>
      <c r="AB7" s="217" t="s">
        <v>218</v>
      </c>
      <c r="AC7" s="217" t="s">
        <v>220</v>
      </c>
      <c r="AD7" s="217" t="s">
        <v>219</v>
      </c>
      <c r="AE7" s="349" t="s">
        <v>311</v>
      </c>
      <c r="AF7" s="349" t="s">
        <v>312</v>
      </c>
      <c r="AG7" s="349" t="s">
        <v>313</v>
      </c>
      <c r="AH7" s="349" t="s">
        <v>315</v>
      </c>
      <c r="AI7" s="349" t="s">
        <v>316</v>
      </c>
      <c r="AJ7" s="349" t="s">
        <v>314</v>
      </c>
      <c r="AK7" s="351" t="s">
        <v>114</v>
      </c>
      <c r="AL7" s="352"/>
      <c r="AM7" s="347" t="s">
        <v>54</v>
      </c>
      <c r="AN7" s="353"/>
      <c r="AO7" s="353"/>
      <c r="AP7" s="353"/>
      <c r="AQ7" s="351"/>
      <c r="AR7" s="279"/>
      <c r="AS7" s="282"/>
      <c r="AT7" s="312" t="s">
        <v>55</v>
      </c>
      <c r="AU7" s="313"/>
      <c r="AV7" s="313"/>
      <c r="AW7" s="313"/>
      <c r="AX7" s="313"/>
      <c r="AY7" s="313"/>
      <c r="AZ7" s="313"/>
      <c r="BA7" s="314"/>
      <c r="BB7" s="300" t="s">
        <v>282</v>
      </c>
      <c r="BC7" s="300"/>
      <c r="BD7" s="300"/>
      <c r="BE7" s="301"/>
      <c r="BF7" s="410" t="s">
        <v>400</v>
      </c>
      <c r="BG7" s="411"/>
      <c r="BH7" s="412"/>
    </row>
    <row r="8" spans="1:711" ht="39.75" customHeight="1" thickBot="1" x14ac:dyDescent="0.3">
      <c r="C8" s="290"/>
      <c r="D8" s="293"/>
      <c r="E8" s="296"/>
      <c r="F8" s="346"/>
      <c r="G8" s="346"/>
      <c r="H8" s="346"/>
      <c r="I8" s="299"/>
      <c r="J8" s="299"/>
      <c r="K8" s="299"/>
      <c r="L8" s="299"/>
      <c r="M8" s="299"/>
      <c r="N8" s="299"/>
      <c r="O8" s="299"/>
      <c r="P8" s="214" t="s">
        <v>12</v>
      </c>
      <c r="Q8" s="215" t="s">
        <v>84</v>
      </c>
      <c r="R8" s="215" t="s">
        <v>0</v>
      </c>
      <c r="S8" s="215" t="s">
        <v>13</v>
      </c>
      <c r="T8" s="215" t="s">
        <v>85</v>
      </c>
      <c r="U8" s="216" t="s">
        <v>75</v>
      </c>
      <c r="V8" s="348"/>
      <c r="W8" s="348"/>
      <c r="X8" s="218" t="s">
        <v>129</v>
      </c>
      <c r="Y8" s="218" t="s">
        <v>128</v>
      </c>
      <c r="Z8" s="218" t="s">
        <v>127</v>
      </c>
      <c r="AA8" s="218" t="s">
        <v>221</v>
      </c>
      <c r="AB8" s="218" t="s">
        <v>130</v>
      </c>
      <c r="AC8" s="218" t="s">
        <v>131</v>
      </c>
      <c r="AD8" s="218" t="s">
        <v>132</v>
      </c>
      <c r="AE8" s="350"/>
      <c r="AF8" s="350"/>
      <c r="AG8" s="350"/>
      <c r="AH8" s="350"/>
      <c r="AI8" s="350"/>
      <c r="AJ8" s="350"/>
      <c r="AK8" s="222" t="s">
        <v>12</v>
      </c>
      <c r="AL8" s="223" t="s">
        <v>13</v>
      </c>
      <c r="AM8" s="219" t="s">
        <v>12</v>
      </c>
      <c r="AN8" s="220" t="s">
        <v>86</v>
      </c>
      <c r="AO8" s="220" t="s">
        <v>13</v>
      </c>
      <c r="AP8" s="220" t="s">
        <v>87</v>
      </c>
      <c r="AQ8" s="221" t="s">
        <v>75</v>
      </c>
      <c r="AR8" s="280"/>
      <c r="AS8" s="283"/>
      <c r="AT8" s="224" t="s">
        <v>107</v>
      </c>
      <c r="AU8" s="225" t="s">
        <v>108</v>
      </c>
      <c r="AV8" s="226" t="s">
        <v>133</v>
      </c>
      <c r="AW8" s="227" t="s">
        <v>279</v>
      </c>
      <c r="AX8" s="227" t="s">
        <v>109</v>
      </c>
      <c r="AY8" s="227" t="s">
        <v>110</v>
      </c>
      <c r="AZ8" s="227" t="s">
        <v>134</v>
      </c>
      <c r="BA8" s="228" t="s">
        <v>78</v>
      </c>
      <c r="BB8" s="229" t="s">
        <v>77</v>
      </c>
      <c r="BC8" s="230" t="s">
        <v>76</v>
      </c>
      <c r="BD8" s="230" t="s">
        <v>280</v>
      </c>
      <c r="BE8" s="231" t="s">
        <v>78</v>
      </c>
      <c r="BF8" s="242" t="s">
        <v>401</v>
      </c>
      <c r="BG8" s="242" t="s">
        <v>402</v>
      </c>
      <c r="BH8" s="242" t="s">
        <v>403</v>
      </c>
    </row>
    <row r="9" spans="1:711" s="23" customFormat="1" ht="190.5" customHeight="1" thickBot="1" x14ac:dyDescent="0.3">
      <c r="A9"/>
      <c r="B9"/>
      <c r="C9" s="317" t="s">
        <v>345</v>
      </c>
      <c r="D9" s="318" t="s">
        <v>346</v>
      </c>
      <c r="E9" s="182" t="s">
        <v>350</v>
      </c>
      <c r="F9" s="193"/>
      <c r="G9" s="193" t="s">
        <v>140</v>
      </c>
      <c r="H9" s="193" t="s">
        <v>152</v>
      </c>
      <c r="I9" s="34"/>
      <c r="J9" s="319" t="s">
        <v>94</v>
      </c>
      <c r="K9" s="321" t="s">
        <v>347</v>
      </c>
      <c r="L9" s="324" t="s">
        <v>348</v>
      </c>
      <c r="M9" s="327" t="s">
        <v>15</v>
      </c>
      <c r="N9" s="37"/>
      <c r="O9" s="329" t="s">
        <v>349</v>
      </c>
      <c r="P9" s="331" t="s">
        <v>88</v>
      </c>
      <c r="Q9" s="333">
        <v>3</v>
      </c>
      <c r="R9" s="335" t="s">
        <v>172</v>
      </c>
      <c r="S9" s="337" t="s">
        <v>102</v>
      </c>
      <c r="T9" s="315">
        <v>5</v>
      </c>
      <c r="U9" s="354"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Extremo</v>
      </c>
      <c r="V9" s="394" t="s">
        <v>353</v>
      </c>
      <c r="W9" s="36" t="s">
        <v>6</v>
      </c>
      <c r="X9" s="37">
        <v>15</v>
      </c>
      <c r="Y9" s="37">
        <v>15</v>
      </c>
      <c r="Z9" s="37">
        <v>15</v>
      </c>
      <c r="AA9" s="37">
        <v>15</v>
      </c>
      <c r="AB9" s="37">
        <v>15</v>
      </c>
      <c r="AC9" s="37">
        <v>15</v>
      </c>
      <c r="AD9" s="37">
        <v>10</v>
      </c>
      <c r="AE9" s="181">
        <f t="shared" ref="AE9:AE12" si="0">SUM(X9:AD9)</f>
        <v>100</v>
      </c>
      <c r="AF9" s="181" t="s">
        <v>256</v>
      </c>
      <c r="AG9" s="181" t="s">
        <v>256</v>
      </c>
      <c r="AH9" s="181">
        <v>100</v>
      </c>
      <c r="AI9" s="356">
        <f>AVERAGE(AH9:AH11)</f>
        <v>100</v>
      </c>
      <c r="AJ9" s="358" t="s">
        <v>256</v>
      </c>
      <c r="AK9" s="360" t="s">
        <v>115</v>
      </c>
      <c r="AL9" s="360" t="s">
        <v>118</v>
      </c>
      <c r="AM9" s="363" t="s">
        <v>157</v>
      </c>
      <c r="AN9" s="333">
        <v>1</v>
      </c>
      <c r="AO9" s="333" t="s">
        <v>89</v>
      </c>
      <c r="AP9" s="333">
        <v>4</v>
      </c>
      <c r="AQ9" s="343"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Alto</v>
      </c>
      <c r="AR9" s="341" t="s">
        <v>352</v>
      </c>
      <c r="AS9" s="339" t="s">
        <v>120</v>
      </c>
      <c r="AT9" s="233">
        <v>43739</v>
      </c>
      <c r="AU9" s="234">
        <v>44195</v>
      </c>
      <c r="AV9" s="243" t="s">
        <v>361</v>
      </c>
      <c r="AW9" s="200" t="s">
        <v>354</v>
      </c>
      <c r="AX9" s="236">
        <v>1</v>
      </c>
      <c r="AY9" s="200" t="s">
        <v>355</v>
      </c>
      <c r="AZ9" s="200" t="s">
        <v>356</v>
      </c>
      <c r="BA9" s="244" t="s">
        <v>343</v>
      </c>
      <c r="BB9" s="201">
        <v>43860</v>
      </c>
      <c r="BC9" s="245" t="s">
        <v>357</v>
      </c>
      <c r="BD9" s="200" t="s">
        <v>354</v>
      </c>
      <c r="BE9" s="246" t="s">
        <v>358</v>
      </c>
      <c r="BF9" s="247" t="s">
        <v>405</v>
      </c>
      <c r="BG9" s="248">
        <v>43948</v>
      </c>
      <c r="BH9" s="249" t="s">
        <v>404</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3" customFormat="1" ht="96" customHeight="1" thickBot="1" x14ac:dyDescent="0.3">
      <c r="A10"/>
      <c r="B10"/>
      <c r="C10" s="317"/>
      <c r="D10" s="318"/>
      <c r="E10" s="211" t="s">
        <v>351</v>
      </c>
      <c r="F10" s="194"/>
      <c r="G10" s="195" t="s">
        <v>140</v>
      </c>
      <c r="H10" s="195" t="s">
        <v>152</v>
      </c>
      <c r="I10" s="29"/>
      <c r="J10" s="320"/>
      <c r="K10" s="322"/>
      <c r="L10" s="325"/>
      <c r="M10" s="328"/>
      <c r="O10" s="330"/>
      <c r="P10" s="332"/>
      <c r="Q10" s="334"/>
      <c r="R10" s="336"/>
      <c r="S10" s="338"/>
      <c r="T10" s="316"/>
      <c r="U10" s="355"/>
      <c r="V10" s="395"/>
      <c r="W10" s="21"/>
      <c r="X10" s="30"/>
      <c r="Y10" s="30"/>
      <c r="Z10" s="30"/>
      <c r="AA10" s="30"/>
      <c r="AB10" s="30"/>
      <c r="AC10" s="30"/>
      <c r="AD10" s="30"/>
      <c r="AE10" s="27">
        <f t="shared" si="0"/>
        <v>0</v>
      </c>
      <c r="AF10" s="27"/>
      <c r="AG10" s="27"/>
      <c r="AH10" s="27"/>
      <c r="AI10" s="357"/>
      <c r="AJ10" s="359"/>
      <c r="AK10" s="361"/>
      <c r="AL10" s="361"/>
      <c r="AM10" s="364"/>
      <c r="AN10" s="334"/>
      <c r="AO10" s="334"/>
      <c r="AP10" s="334"/>
      <c r="AQ10" s="344"/>
      <c r="AR10" s="342"/>
      <c r="AS10" s="340"/>
      <c r="AT10" s="111"/>
      <c r="AU10" s="42"/>
      <c r="AV10" s="131"/>
      <c r="AW10" s="43"/>
      <c r="AX10" s="37"/>
      <c r="AY10" s="43"/>
      <c r="AZ10" s="43"/>
      <c r="BA10" s="112"/>
      <c r="BB10" s="48">
        <v>43889</v>
      </c>
      <c r="BC10" s="44" t="s">
        <v>359</v>
      </c>
      <c r="BD10" s="43" t="s">
        <v>354</v>
      </c>
      <c r="BE10" s="250" t="s">
        <v>360</v>
      </c>
      <c r="BF10" s="251"/>
      <c r="BG10" s="251"/>
      <c r="BH10" s="252"/>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3" customFormat="1" ht="97.5" customHeight="1" thickBot="1" x14ac:dyDescent="0.3">
      <c r="A11"/>
      <c r="B11"/>
      <c r="C11" s="317"/>
      <c r="D11" s="318"/>
      <c r="E11" s="202"/>
      <c r="F11" s="204"/>
      <c r="G11" s="198"/>
      <c r="H11" s="198"/>
      <c r="I11" s="204"/>
      <c r="J11" s="320"/>
      <c r="K11" s="323"/>
      <c r="L11" s="326"/>
      <c r="M11" s="328"/>
      <c r="N11" s="205"/>
      <c r="O11" s="330"/>
      <c r="P11" s="332"/>
      <c r="Q11" s="334"/>
      <c r="R11" s="336"/>
      <c r="S11" s="338"/>
      <c r="T11" s="316"/>
      <c r="U11" s="355"/>
      <c r="V11" s="206"/>
      <c r="W11" s="207"/>
      <c r="X11" s="208"/>
      <c r="Y11" s="208"/>
      <c r="Z11" s="208"/>
      <c r="AA11" s="208"/>
      <c r="AB11" s="208"/>
      <c r="AC11" s="208"/>
      <c r="AD11" s="208"/>
      <c r="AE11" s="190"/>
      <c r="AF11" s="190"/>
      <c r="AG11" s="190"/>
      <c r="AH11" s="190"/>
      <c r="AI11" s="357"/>
      <c r="AJ11" s="359"/>
      <c r="AK11" s="362"/>
      <c r="AL11" s="362"/>
      <c r="AM11" s="364"/>
      <c r="AN11" s="334"/>
      <c r="AO11" s="334"/>
      <c r="AP11" s="334"/>
      <c r="AQ11" s="344"/>
      <c r="AR11" s="342"/>
      <c r="AS11" s="340"/>
      <c r="AT11" s="233"/>
      <c r="AU11" s="234"/>
      <c r="AV11" s="199"/>
      <c r="AW11" s="200"/>
      <c r="AX11" s="199"/>
      <c r="AY11" s="199"/>
      <c r="AZ11" s="199"/>
      <c r="BA11" s="209"/>
      <c r="BB11" s="201"/>
      <c r="BC11" s="210"/>
      <c r="BD11" s="236"/>
      <c r="BE11" s="237"/>
      <c r="BF11" s="205"/>
      <c r="BG11" s="205"/>
      <c r="BH11" s="255"/>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3" customFormat="1" ht="195.75" customHeight="1" x14ac:dyDescent="0.25">
      <c r="A12"/>
      <c r="B12"/>
      <c r="C12" s="317" t="s">
        <v>345</v>
      </c>
      <c r="D12" s="400" t="s">
        <v>346</v>
      </c>
      <c r="E12" s="182" t="s">
        <v>362</v>
      </c>
      <c r="F12" s="193"/>
      <c r="G12" s="193" t="s">
        <v>140</v>
      </c>
      <c r="H12" s="193" t="s">
        <v>152</v>
      </c>
      <c r="I12" s="192"/>
      <c r="J12" s="319" t="s">
        <v>96</v>
      </c>
      <c r="K12" s="401" t="s">
        <v>364</v>
      </c>
      <c r="L12" s="402" t="s">
        <v>365</v>
      </c>
      <c r="M12" s="373" t="s">
        <v>15</v>
      </c>
      <c r="N12" s="37"/>
      <c r="O12" s="329" t="s">
        <v>366</v>
      </c>
      <c r="P12" s="378" t="s">
        <v>103</v>
      </c>
      <c r="Q12" s="333">
        <v>4</v>
      </c>
      <c r="R12" s="335" t="s">
        <v>172</v>
      </c>
      <c r="S12" s="337" t="s">
        <v>102</v>
      </c>
      <c r="T12" s="384">
        <v>5</v>
      </c>
      <c r="U12" s="354" t="str">
        <f>IF(Q12+T12=0," ",IF(OR(AND(Q12=1,T12=1),AND(Q12=1,T12=2),AND(Q12=2,T12=2),AND(Q12=2,T12=1),AND(Q12=3,T12=1)),"Bajo",IF(OR(AND(Q12=1,T12=3),AND(Q12=2,T12=3),AND(Q12=3,T12=2),AND(Q12=4,T12=1)),"Moderado",IF(OR(AND(Q12=1,T12=4),AND(Q12=2,T12=4),AND(Q12=3,T12=3),AND(Q12=4,T12=2),AND(Q12=4,T12=3),AND(Q12=5,T12=1),AND(Q12=5,T12=2)),"Alto",IF(OR(AND(Q12=2,T12=5),AND(Q12=3,T12=5),AND(Q12=3,T12=4),AND(Q12=4,T12=4),AND(Q12=4,T12=5),AND(Q12=5,T12=3),AND(Q12=5,T12=4),AND(Q12=1,T12=5),AND(Q12=5,T12=5)),"Extremo","")))))</f>
        <v>Extremo</v>
      </c>
      <c r="V12" s="183" t="s">
        <v>367</v>
      </c>
      <c r="W12" s="36" t="s">
        <v>6</v>
      </c>
      <c r="X12" s="37">
        <v>15</v>
      </c>
      <c r="Y12" s="37">
        <v>15</v>
      </c>
      <c r="Z12" s="37">
        <v>15</v>
      </c>
      <c r="AA12" s="37">
        <v>15</v>
      </c>
      <c r="AB12" s="37">
        <v>15</v>
      </c>
      <c r="AC12" s="37">
        <v>15</v>
      </c>
      <c r="AD12" s="37">
        <v>10</v>
      </c>
      <c r="AE12" s="181">
        <f t="shared" si="0"/>
        <v>100</v>
      </c>
      <c r="AF12" s="181" t="s">
        <v>256</v>
      </c>
      <c r="AG12" s="181" t="s">
        <v>256</v>
      </c>
      <c r="AH12" s="181">
        <v>100</v>
      </c>
      <c r="AI12" s="358">
        <f>AVERAGE(AH12:AH14)</f>
        <v>100</v>
      </c>
      <c r="AJ12" s="358" t="s">
        <v>256</v>
      </c>
      <c r="AK12" s="389" t="s">
        <v>115</v>
      </c>
      <c r="AL12" s="389" t="s">
        <v>117</v>
      </c>
      <c r="AM12" s="333" t="s">
        <v>90</v>
      </c>
      <c r="AN12" s="333">
        <v>2</v>
      </c>
      <c r="AO12" s="333" t="s">
        <v>104</v>
      </c>
      <c r="AP12" s="333">
        <v>3</v>
      </c>
      <c r="AQ12" s="343" t="str">
        <f t="shared" ref="AQ12" si="1">IF(AN12+AP12=0," ",IF(OR(AND(AN12=1,AP12=1),AND(AN12=1,AP12=2),AND(AN12=2,AP12=2),AND(AN12=2,AP12=1),AND(AN12=3,AP12=1)),"Bajo",IF(OR(AND(AN12=1,AP12=3),AND(AN12=2,AP12=3),AND(AN12=3,AP12=2),AND(AN12=4,AP12=1)),"Moderado",IF(OR(AND(AN12=1,AP12=4),AND(AN12=2,AP12=4),AND(AN12=3,AP12=3),AND(AN12=4,AP12=2),AND(AN12=4,AP12=3),AND(AN12=5,AP12=1),AND(AN12=5,AP12=2)),"Alto",IF(OR(AND(AN12=2,AP12=5),AND(AN12=1,AP12=5),AND(AN12=3,AP12=5),AND(AN12=3,AP12=4),AND(AN12=4,AP12=4),AND(AN12=4,AP12=5),AND(AN12=5,AP12=3),AND(AN12=5,AP12=4),AND(AN12=5,AP12=5)),"Extremo","")))))</f>
        <v>Moderado</v>
      </c>
      <c r="AR12" s="339" t="s">
        <v>368</v>
      </c>
      <c r="AS12" s="339" t="s">
        <v>120</v>
      </c>
      <c r="AT12" s="111">
        <v>43739</v>
      </c>
      <c r="AU12" s="42">
        <v>44134</v>
      </c>
      <c r="AV12" s="35" t="s">
        <v>378</v>
      </c>
      <c r="AW12" s="43" t="s">
        <v>369</v>
      </c>
      <c r="AX12" s="41">
        <v>100</v>
      </c>
      <c r="AY12" s="41" t="s">
        <v>344</v>
      </c>
      <c r="AZ12" s="41" t="s">
        <v>370</v>
      </c>
      <c r="BA12" s="47" t="s">
        <v>371</v>
      </c>
      <c r="BB12" s="111" t="s">
        <v>374</v>
      </c>
      <c r="BC12" s="35" t="s">
        <v>375</v>
      </c>
      <c r="BD12" s="45" t="s">
        <v>372</v>
      </c>
      <c r="BE12" s="254" t="s">
        <v>373</v>
      </c>
      <c r="BF12" s="257" t="s">
        <v>406</v>
      </c>
      <c r="BG12" s="258">
        <v>43948</v>
      </c>
      <c r="BH12" s="259" t="s">
        <v>404</v>
      </c>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3" customFormat="1" ht="55.5" customHeight="1" x14ac:dyDescent="0.25">
      <c r="A13"/>
      <c r="B13"/>
      <c r="C13" s="317"/>
      <c r="D13" s="400"/>
      <c r="E13" s="180" t="s">
        <v>363</v>
      </c>
      <c r="F13" s="194"/>
      <c r="G13" s="195" t="s">
        <v>140</v>
      </c>
      <c r="H13" s="195" t="s">
        <v>152</v>
      </c>
      <c r="I13" s="196"/>
      <c r="J13" s="320"/>
      <c r="K13" s="400"/>
      <c r="L13" s="403"/>
      <c r="M13" s="374"/>
      <c r="O13" s="376"/>
      <c r="P13" s="379"/>
      <c r="Q13" s="334"/>
      <c r="R13" s="336"/>
      <c r="S13" s="338"/>
      <c r="T13" s="385"/>
      <c r="U13" s="355"/>
      <c r="V13" s="122"/>
      <c r="W13" s="21"/>
      <c r="X13" s="30"/>
      <c r="Y13" s="30"/>
      <c r="Z13" s="30"/>
      <c r="AA13" s="30"/>
      <c r="AB13" s="30"/>
      <c r="AC13" s="30"/>
      <c r="AD13" s="30"/>
      <c r="AE13" s="27"/>
      <c r="AF13" s="27"/>
      <c r="AG13" s="27"/>
      <c r="AH13" s="27"/>
      <c r="AI13" s="359"/>
      <c r="AJ13" s="359"/>
      <c r="AK13" s="390"/>
      <c r="AL13" s="390"/>
      <c r="AM13" s="334"/>
      <c r="AN13" s="334"/>
      <c r="AO13" s="334"/>
      <c r="AP13" s="334"/>
      <c r="AQ13" s="344"/>
      <c r="AR13" s="340"/>
      <c r="AS13" s="340"/>
      <c r="AT13" s="397"/>
      <c r="AU13" s="398"/>
      <c r="AV13" s="392"/>
      <c r="AW13" s="399"/>
      <c r="AX13" s="392"/>
      <c r="AY13" s="392"/>
      <c r="AZ13" s="392"/>
      <c r="BA13" s="414"/>
      <c r="BB13" s="416">
        <v>44196</v>
      </c>
      <c r="BC13" s="392" t="s">
        <v>376</v>
      </c>
      <c r="BD13" s="418" t="s">
        <v>372</v>
      </c>
      <c r="BE13" s="420" t="s">
        <v>377</v>
      </c>
      <c r="BF13" s="260"/>
      <c r="BH13" s="256"/>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3" customFormat="1" ht="120" customHeight="1" thickBot="1" x14ac:dyDescent="0.3">
      <c r="A14"/>
      <c r="B14"/>
      <c r="C14" s="396"/>
      <c r="D14" s="400"/>
      <c r="E14" s="238"/>
      <c r="F14" s="239"/>
      <c r="G14" s="239"/>
      <c r="H14" s="239"/>
      <c r="I14" s="239"/>
      <c r="J14" s="320"/>
      <c r="K14" s="400"/>
      <c r="L14" s="403"/>
      <c r="M14" s="374"/>
      <c r="N14" s="205"/>
      <c r="O14" s="376"/>
      <c r="P14" s="379"/>
      <c r="Q14" s="334"/>
      <c r="R14" s="336"/>
      <c r="S14" s="338"/>
      <c r="T14" s="385"/>
      <c r="U14" s="355"/>
      <c r="V14" s="240"/>
      <c r="W14" s="207"/>
      <c r="X14" s="208"/>
      <c r="Y14" s="208"/>
      <c r="Z14" s="208"/>
      <c r="AA14" s="208"/>
      <c r="AB14" s="208"/>
      <c r="AC14" s="208"/>
      <c r="AD14" s="208"/>
      <c r="AE14" s="241"/>
      <c r="AF14" s="241"/>
      <c r="AG14" s="241"/>
      <c r="AH14" s="241"/>
      <c r="AI14" s="359"/>
      <c r="AJ14" s="359"/>
      <c r="AK14" s="390"/>
      <c r="AL14" s="390"/>
      <c r="AM14" s="334"/>
      <c r="AN14" s="334"/>
      <c r="AO14" s="334"/>
      <c r="AP14" s="334"/>
      <c r="AQ14" s="344"/>
      <c r="AR14" s="340"/>
      <c r="AS14" s="340"/>
      <c r="AT14" s="397"/>
      <c r="AU14" s="398"/>
      <c r="AV14" s="393"/>
      <c r="AW14" s="399"/>
      <c r="AX14" s="393"/>
      <c r="AY14" s="393"/>
      <c r="AZ14" s="393"/>
      <c r="BA14" s="427"/>
      <c r="BB14" s="397"/>
      <c r="BC14" s="393"/>
      <c r="BD14" s="399"/>
      <c r="BE14" s="421"/>
      <c r="BF14" s="261"/>
      <c r="BG14" s="56"/>
      <c r="BH14" s="253"/>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3" customFormat="1" ht="157.5" customHeight="1" thickBot="1" x14ac:dyDescent="0.3">
      <c r="A15"/>
      <c r="B15"/>
      <c r="C15" s="365" t="s">
        <v>345</v>
      </c>
      <c r="D15" s="327" t="s">
        <v>346</v>
      </c>
      <c r="E15" s="212" t="s">
        <v>382</v>
      </c>
      <c r="F15" s="34"/>
      <c r="G15" s="193" t="s">
        <v>140</v>
      </c>
      <c r="H15" s="193" t="s">
        <v>152</v>
      </c>
      <c r="I15" s="34"/>
      <c r="J15" s="319" t="s">
        <v>379</v>
      </c>
      <c r="K15" s="370" t="s">
        <v>380</v>
      </c>
      <c r="L15" s="373" t="s">
        <v>381</v>
      </c>
      <c r="M15" s="327" t="s">
        <v>15</v>
      </c>
      <c r="N15" s="37"/>
      <c r="O15" s="329" t="s">
        <v>383</v>
      </c>
      <c r="P15" s="378" t="s">
        <v>88</v>
      </c>
      <c r="Q15" s="333">
        <v>3</v>
      </c>
      <c r="R15" s="335" t="s">
        <v>172</v>
      </c>
      <c r="S15" s="337" t="s">
        <v>104</v>
      </c>
      <c r="T15" s="384">
        <v>3</v>
      </c>
      <c r="U15" s="354" t="str">
        <f>IF(Q15+T15=0," ",IF(OR(AND(Q15=1,T15=1),AND(Q15=1,T15=2),AND(Q15=2,T15=2),AND(Q15=2,T15=1),AND(Q15=3,T15=1)),"Bajo",IF(OR(AND(Q15=1,T15=3),AND(Q15=2,T15=3),AND(Q15=3,T15=2),AND(Q15=4,T15=1)),"Moderado",IF(OR(AND(Q15=1,T15=4),AND(Q15=2,T15=4),AND(Q15=3,T15=3),AND(Q15=4,T15=2),AND(Q15=4,T15=3),AND(Q15=5,T15=1),AND(Q15=5,T15=2)),"Alto",IF(OR(AND(Q15=2,T15=5),AND(Q15=3,T15=5),AND(Q15=3,T15=4),AND(Q15=4,T15=4),AND(Q15=4,T15=5),AND(Q15=5,T15=3),AND(Q15=5,T15=4),AND(Q15=1,T15=5),AND(Q15=5,T15=5)),"Extremo","")))))</f>
        <v>Alto</v>
      </c>
      <c r="V15" s="183" t="s">
        <v>384</v>
      </c>
      <c r="W15" s="36" t="s">
        <v>6</v>
      </c>
      <c r="X15" s="37">
        <v>15</v>
      </c>
      <c r="Y15" s="37">
        <v>15</v>
      </c>
      <c r="Z15" s="37">
        <v>15</v>
      </c>
      <c r="AA15" s="37">
        <v>15</v>
      </c>
      <c r="AB15" s="37">
        <v>15</v>
      </c>
      <c r="AC15" s="37">
        <v>15</v>
      </c>
      <c r="AD15" s="37">
        <v>10</v>
      </c>
      <c r="AE15" s="181">
        <f t="shared" ref="AE15" si="2">SUM(X15:AD15)</f>
        <v>100</v>
      </c>
      <c r="AF15" s="181" t="s">
        <v>256</v>
      </c>
      <c r="AG15" s="181" t="s">
        <v>256</v>
      </c>
      <c r="AH15" s="181">
        <v>100</v>
      </c>
      <c r="AI15" s="358">
        <f>AVERAGE(AH15:AH17)</f>
        <v>100</v>
      </c>
      <c r="AJ15" s="358" t="s">
        <v>256</v>
      </c>
      <c r="AK15" s="389" t="s">
        <v>115</v>
      </c>
      <c r="AL15" s="389" t="s">
        <v>118</v>
      </c>
      <c r="AM15" s="333" t="s">
        <v>90</v>
      </c>
      <c r="AN15" s="333">
        <v>2</v>
      </c>
      <c r="AO15" s="333" t="s">
        <v>105</v>
      </c>
      <c r="AP15" s="333">
        <v>2</v>
      </c>
      <c r="AQ15" s="343" t="str">
        <f t="shared" ref="AQ15" si="3">IF(AN15+AP15=0," ",IF(OR(AND(AN15=1,AP15=1),AND(AN15=1,AP15=2),AND(AN15=2,AP15=2),AND(AN15=2,AP15=1),AND(AN15=3,AP15=1)),"Bajo",IF(OR(AND(AN15=1,AP15=3),AND(AN15=2,AP15=3),AND(AN15=3,AP15=2),AND(AN15=4,AP15=1)),"Moderado",IF(OR(AND(AN15=1,AP15=4),AND(AN15=2,AP15=4),AND(AN15=3,AP15=3),AND(AN15=4,AP15=2),AND(AN15=4,AP15=3),AND(AN15=5,AP15=1),AND(AN15=5,AP15=2)),"Alto",IF(OR(AND(AN15=2,AP15=5),AND(AN15=1,AP15=5),AND(AN15=3,AP15=5),AND(AN15=3,AP15=4),AND(AN15=4,AP15=4),AND(AN15=4,AP15=5),AND(AN15=5,AP15=3),AND(AN15=5,AP15=4),AND(AN15=5,AP15=5)),"Extremo","")))))</f>
        <v>Bajo</v>
      </c>
      <c r="AR15" s="339" t="s">
        <v>385</v>
      </c>
      <c r="AS15" s="339" t="s">
        <v>121</v>
      </c>
      <c r="AT15" s="111">
        <v>43739</v>
      </c>
      <c r="AU15" s="42">
        <v>44134</v>
      </c>
      <c r="AV15" s="35" t="s">
        <v>386</v>
      </c>
      <c r="AW15" s="43" t="s">
        <v>354</v>
      </c>
      <c r="AX15" s="41">
        <v>100</v>
      </c>
      <c r="AY15" s="41" t="s">
        <v>344</v>
      </c>
      <c r="AZ15" s="41" t="s">
        <v>387</v>
      </c>
      <c r="BA15" s="47" t="s">
        <v>388</v>
      </c>
      <c r="BB15" s="111">
        <v>44196</v>
      </c>
      <c r="BC15" s="35" t="s">
        <v>389</v>
      </c>
      <c r="BD15" s="43" t="s">
        <v>354</v>
      </c>
      <c r="BE15" s="254" t="s">
        <v>390</v>
      </c>
      <c r="BF15" s="262" t="s">
        <v>407</v>
      </c>
      <c r="BG15" s="258">
        <v>43948</v>
      </c>
      <c r="BH15" s="259" t="s">
        <v>404</v>
      </c>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3" customFormat="1" ht="97.5" customHeight="1" x14ac:dyDescent="0.25">
      <c r="A16"/>
      <c r="B16"/>
      <c r="C16" s="366"/>
      <c r="D16" s="328"/>
      <c r="E16" s="203"/>
      <c r="F16" s="29"/>
      <c r="G16" s="196"/>
      <c r="H16" s="196"/>
      <c r="I16" s="29"/>
      <c r="J16" s="320"/>
      <c r="K16" s="371"/>
      <c r="L16" s="374"/>
      <c r="M16" s="328"/>
      <c r="O16" s="376"/>
      <c r="P16" s="379"/>
      <c r="Q16" s="334"/>
      <c r="R16" s="336"/>
      <c r="S16" s="338"/>
      <c r="T16" s="385"/>
      <c r="U16" s="355"/>
      <c r="V16" s="122"/>
      <c r="W16" s="21"/>
      <c r="X16" s="235"/>
      <c r="Y16" s="235"/>
      <c r="Z16" s="235"/>
      <c r="AA16" s="235"/>
      <c r="AB16" s="235"/>
      <c r="AC16" s="235"/>
      <c r="AD16" s="235"/>
      <c r="AE16" s="27"/>
      <c r="AF16" s="27"/>
      <c r="AG16" s="27"/>
      <c r="AH16" s="27"/>
      <c r="AI16" s="359"/>
      <c r="AJ16" s="359"/>
      <c r="AK16" s="390"/>
      <c r="AL16" s="390"/>
      <c r="AM16" s="334"/>
      <c r="AN16" s="334"/>
      <c r="AO16" s="334"/>
      <c r="AP16" s="334"/>
      <c r="AQ16" s="344"/>
      <c r="AR16" s="340"/>
      <c r="AS16" s="340"/>
      <c r="AT16" s="424">
        <v>43739</v>
      </c>
      <c r="AU16" s="425">
        <v>44134</v>
      </c>
      <c r="AV16" s="392"/>
      <c r="AW16" s="399"/>
      <c r="AX16" s="392"/>
      <c r="AY16" s="392"/>
      <c r="AZ16" s="392"/>
      <c r="BA16" s="414"/>
      <c r="BB16" s="416"/>
      <c r="BC16" s="392"/>
      <c r="BD16" s="418"/>
      <c r="BE16" s="420"/>
      <c r="BH16" s="25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3" customFormat="1" ht="93" customHeight="1" thickBot="1" x14ac:dyDescent="0.3">
      <c r="A17"/>
      <c r="B17"/>
      <c r="C17" s="367"/>
      <c r="D17" s="368"/>
      <c r="E17" s="191"/>
      <c r="F17" s="38"/>
      <c r="G17" s="197"/>
      <c r="H17" s="197"/>
      <c r="I17" s="38"/>
      <c r="J17" s="369"/>
      <c r="K17" s="372"/>
      <c r="L17" s="375"/>
      <c r="M17" s="368"/>
      <c r="N17" s="56"/>
      <c r="O17" s="377"/>
      <c r="P17" s="380"/>
      <c r="Q17" s="381"/>
      <c r="R17" s="382"/>
      <c r="S17" s="383"/>
      <c r="T17" s="386"/>
      <c r="U17" s="387"/>
      <c r="V17" s="123"/>
      <c r="W17" s="39"/>
      <c r="X17" s="40"/>
      <c r="Y17" s="40"/>
      <c r="Z17" s="40"/>
      <c r="AA17" s="40"/>
      <c r="AB17" s="40"/>
      <c r="AC17" s="40"/>
      <c r="AD17" s="40"/>
      <c r="AE17" s="49"/>
      <c r="AF17" s="49"/>
      <c r="AG17" s="49"/>
      <c r="AH17" s="49"/>
      <c r="AI17" s="388"/>
      <c r="AJ17" s="388"/>
      <c r="AK17" s="391"/>
      <c r="AL17" s="391"/>
      <c r="AM17" s="381"/>
      <c r="AN17" s="381"/>
      <c r="AO17" s="381"/>
      <c r="AP17" s="381"/>
      <c r="AQ17" s="422"/>
      <c r="AR17" s="423"/>
      <c r="AS17" s="423"/>
      <c r="AT17" s="417"/>
      <c r="AU17" s="426"/>
      <c r="AV17" s="413"/>
      <c r="AW17" s="419"/>
      <c r="AX17" s="413"/>
      <c r="AY17" s="413"/>
      <c r="AZ17" s="413"/>
      <c r="BA17" s="415"/>
      <c r="BB17" s="417"/>
      <c r="BC17" s="413"/>
      <c r="BD17" s="419"/>
      <c r="BE17" s="421"/>
      <c r="BF17" s="56"/>
      <c r="BG17" s="56"/>
      <c r="BH17" s="253"/>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x14ac:dyDescent="0.25">
      <c r="AM18" s="13"/>
      <c r="AO18" s="13"/>
      <c r="AR18" s="13"/>
      <c r="AS18" s="13"/>
      <c r="AT18" s="24"/>
      <c r="AU18" s="24"/>
    </row>
    <row r="19" spans="1:711" x14ac:dyDescent="0.25">
      <c r="C19" s="232" t="s">
        <v>391</v>
      </c>
      <c r="D19" s="264" t="s">
        <v>395</v>
      </c>
      <c r="E19" s="265"/>
    </row>
    <row r="20" spans="1:711" x14ac:dyDescent="0.25">
      <c r="C20" s="232" t="s">
        <v>392</v>
      </c>
      <c r="D20" s="266" t="s">
        <v>408</v>
      </c>
      <c r="E20" s="266"/>
    </row>
    <row r="21" spans="1:711" ht="26.25" x14ac:dyDescent="0.25">
      <c r="C21" s="232" t="s">
        <v>393</v>
      </c>
      <c r="D21" s="267" t="s">
        <v>394</v>
      </c>
      <c r="E21" s="268"/>
    </row>
  </sheetData>
  <dataConsolidate/>
  <mergeCells count="138">
    <mergeCell ref="BF5:BH6"/>
    <mergeCell ref="BF7:BH7"/>
    <mergeCell ref="AO15:AO17"/>
    <mergeCell ref="AP15:AP17"/>
    <mergeCell ref="AZ16:AZ17"/>
    <mergeCell ref="BA16:BA17"/>
    <mergeCell ref="BB16:BB17"/>
    <mergeCell ref="BC16:BC17"/>
    <mergeCell ref="BD16:BD17"/>
    <mergeCell ref="BE16:BE17"/>
    <mergeCell ref="AQ15:AQ17"/>
    <mergeCell ref="AR15:AR17"/>
    <mergeCell ref="AS15:AS17"/>
    <mergeCell ref="AT16:AT17"/>
    <mergeCell ref="AU16:AU17"/>
    <mergeCell ref="AV16:AV17"/>
    <mergeCell ref="AW16:AW17"/>
    <mergeCell ref="AX16:AX17"/>
    <mergeCell ref="AY16:AY17"/>
    <mergeCell ref="BD13:BD14"/>
    <mergeCell ref="BE13:BE14"/>
    <mergeCell ref="AZ13:AZ14"/>
    <mergeCell ref="BA13:BA14"/>
    <mergeCell ref="BB13:BB14"/>
    <mergeCell ref="J12:J14"/>
    <mergeCell ref="K12:K14"/>
    <mergeCell ref="L12:L14"/>
    <mergeCell ref="AL12:AL14"/>
    <mergeCell ref="AM12:AM14"/>
    <mergeCell ref="T12:T14"/>
    <mergeCell ref="U12:U14"/>
    <mergeCell ref="AI12:AI14"/>
    <mergeCell ref="AJ12:AJ14"/>
    <mergeCell ref="AY13:AY14"/>
    <mergeCell ref="AK12:AK14"/>
    <mergeCell ref="M12:M14"/>
    <mergeCell ref="AQ12:AQ14"/>
    <mergeCell ref="AR12:AR14"/>
    <mergeCell ref="AS12:AS14"/>
    <mergeCell ref="BC13:BC14"/>
    <mergeCell ref="O12:O14"/>
    <mergeCell ref="P12:P14"/>
    <mergeCell ref="Q12:Q14"/>
    <mergeCell ref="AT13:AT14"/>
    <mergeCell ref="AU13:AU14"/>
    <mergeCell ref="AV13:AV14"/>
    <mergeCell ref="AW13:AW14"/>
    <mergeCell ref="AX13:AX14"/>
    <mergeCell ref="AO12:AO14"/>
    <mergeCell ref="AP12:AP14"/>
    <mergeCell ref="C15:C17"/>
    <mergeCell ref="D15:D17"/>
    <mergeCell ref="J15:J17"/>
    <mergeCell ref="R12:R14"/>
    <mergeCell ref="S12:S14"/>
    <mergeCell ref="AN12:AN14"/>
    <mergeCell ref="K15:K17"/>
    <mergeCell ref="L15:L17"/>
    <mergeCell ref="M15:M17"/>
    <mergeCell ref="O15:O17"/>
    <mergeCell ref="P15:P17"/>
    <mergeCell ref="Q15:Q17"/>
    <mergeCell ref="R15:R17"/>
    <mergeCell ref="S15:S17"/>
    <mergeCell ref="T15:T17"/>
    <mergeCell ref="U15:U17"/>
    <mergeCell ref="AI15:AI17"/>
    <mergeCell ref="AJ15:AJ17"/>
    <mergeCell ref="AK15:AK17"/>
    <mergeCell ref="AL15:AL17"/>
    <mergeCell ref="AM15:AM17"/>
    <mergeCell ref="AN15:AN17"/>
    <mergeCell ref="C12:C14"/>
    <mergeCell ref="D12:D14"/>
    <mergeCell ref="AK7:AL7"/>
    <mergeCell ref="AM7:AQ7"/>
    <mergeCell ref="AO9:AO11"/>
    <mergeCell ref="AP9:AP11"/>
    <mergeCell ref="U9:U11"/>
    <mergeCell ref="AI9:AI11"/>
    <mergeCell ref="AJ9:AJ11"/>
    <mergeCell ref="AK9:AK11"/>
    <mergeCell ref="AL9:AL11"/>
    <mergeCell ref="AF7:AF8"/>
    <mergeCell ref="AG7:AG8"/>
    <mergeCell ref="AH7:AH8"/>
    <mergeCell ref="AM9:AM11"/>
    <mergeCell ref="AN9:AN11"/>
    <mergeCell ref="V7:V8"/>
    <mergeCell ref="V9:V10"/>
    <mergeCell ref="AT7:BA7"/>
    <mergeCell ref="T9:T11"/>
    <mergeCell ref="C9:C11"/>
    <mergeCell ref="D9:D11"/>
    <mergeCell ref="J9:J11"/>
    <mergeCell ref="K9:K11"/>
    <mergeCell ref="L9:L11"/>
    <mergeCell ref="M9:M11"/>
    <mergeCell ref="O9:O11"/>
    <mergeCell ref="P9:P11"/>
    <mergeCell ref="Q9:Q11"/>
    <mergeCell ref="R9:R11"/>
    <mergeCell ref="S9:S11"/>
    <mergeCell ref="AS9:AS11"/>
    <mergeCell ref="AR9:AR11"/>
    <mergeCell ref="AQ9:AQ11"/>
    <mergeCell ref="K6:K8"/>
    <mergeCell ref="F7:F8"/>
    <mergeCell ref="G7:G8"/>
    <mergeCell ref="H7:H8"/>
    <mergeCell ref="W7:W8"/>
    <mergeCell ref="AE7:AE8"/>
    <mergeCell ref="AI7:AI8"/>
    <mergeCell ref="AJ7:AJ8"/>
    <mergeCell ref="D19:E19"/>
    <mergeCell ref="D20:E20"/>
    <mergeCell ref="D21:E21"/>
    <mergeCell ref="BC1:BE2"/>
    <mergeCell ref="BC3:BE4"/>
    <mergeCell ref="C5:O5"/>
    <mergeCell ref="P5:AQ5"/>
    <mergeCell ref="AR5:AR8"/>
    <mergeCell ref="AS5:AS8"/>
    <mergeCell ref="AT5:BE6"/>
    <mergeCell ref="C6:C8"/>
    <mergeCell ref="D6:D8"/>
    <mergeCell ref="E6:E8"/>
    <mergeCell ref="F6:H6"/>
    <mergeCell ref="I6:I8"/>
    <mergeCell ref="J6:J8"/>
    <mergeCell ref="BB7:BE7"/>
    <mergeCell ref="L6:L8"/>
    <mergeCell ref="M6:M8"/>
    <mergeCell ref="N6:N8"/>
    <mergeCell ref="O6:O8"/>
    <mergeCell ref="P6:U6"/>
    <mergeCell ref="V6:AQ6"/>
    <mergeCell ref="P7:U7"/>
  </mergeCells>
  <conditionalFormatting sqref="AS9">
    <cfRule type="containsBlanks" dxfId="63" priority="179">
      <formula>LEN(TRIM(AS9))=0</formula>
    </cfRule>
    <cfRule type="containsText" dxfId="62" priority="180" operator="containsText" text="extrema">
      <formula>NOT(ISERROR(SEARCH("extrema",AS9)))</formula>
    </cfRule>
    <cfRule type="containsText" dxfId="61" priority="181" operator="containsText" text="alta">
      <formula>NOT(ISERROR(SEARCH("alta",AS9)))</formula>
    </cfRule>
    <cfRule type="containsText" dxfId="60" priority="182" operator="containsText" text="moderada">
      <formula>NOT(ISERROR(SEARCH("moderada",AS9)))</formula>
    </cfRule>
    <cfRule type="containsText" dxfId="59" priority="183" operator="containsText" text="baja">
      <formula>NOT(ISERROR(SEARCH("baja",AS9)))</formula>
    </cfRule>
  </conditionalFormatting>
  <conditionalFormatting sqref="U9">
    <cfRule type="containsBlanks" dxfId="58" priority="177">
      <formula>LEN(TRIM(U9))=0</formula>
    </cfRule>
    <cfRule type="containsText" dxfId="57" priority="178" operator="containsText" text="alto">
      <formula>NOT(ISERROR(SEARCH("alto",U9)))</formula>
    </cfRule>
  </conditionalFormatting>
  <conditionalFormatting sqref="AQ9 AQ12">
    <cfRule type="containsBlanks" dxfId="56" priority="169">
      <formula>LEN(TRIM(AQ9))=0</formula>
    </cfRule>
    <cfRule type="containsText" dxfId="55" priority="170" operator="containsText" text="alto">
      <formula>NOT(ISERROR(SEARCH("alto",AQ9)))</formula>
    </cfRule>
  </conditionalFormatting>
  <conditionalFormatting sqref="AR12:AS12 AR13:AR14">
    <cfRule type="containsBlanks" dxfId="54" priority="38">
      <formula>LEN(TRIM(AR12))=0</formula>
    </cfRule>
    <cfRule type="containsText" dxfId="53" priority="38" operator="containsText" text="extrema">
      <formula>NOT(ISERROR(SEARCH("extrema",AR12)))</formula>
    </cfRule>
    <cfRule type="containsText" dxfId="52" priority="38" operator="containsText" text="alta">
      <formula>NOT(ISERROR(SEARCH("alta",AR12)))</formula>
    </cfRule>
    <cfRule type="containsText" dxfId="51" priority="38" operator="containsText" text="moderada">
      <formula>NOT(ISERROR(SEARCH("moderada",AR12)))</formula>
    </cfRule>
    <cfRule type="containsText" dxfId="50" priority="38" operator="containsText" text="baja">
      <formula>NOT(ISERROR(SEARCH("baja",AR12)))</formula>
    </cfRule>
  </conditionalFormatting>
  <conditionalFormatting sqref="U12">
    <cfRule type="containsBlanks" dxfId="49" priority="36">
      <formula>LEN(TRIM(U12))=0</formula>
    </cfRule>
    <cfRule type="containsText" dxfId="48" priority="36" operator="containsText" text="alto">
      <formula>NOT(ISERROR(SEARCH("alto",U12)))</formula>
    </cfRule>
  </conditionalFormatting>
  <conditionalFormatting sqref="U12">
    <cfRule type="containsText" dxfId="47" priority="37" operator="containsText" text="Extremo">
      <formula>NOT(ISERROR(SEARCH("Extremo",U12)))</formula>
    </cfRule>
    <cfRule type="containsText" dxfId="46" priority="39" operator="containsText" text="Moderado">
      <formula>NOT(ISERROR(SEARCH("Moderado",U12)))</formula>
    </cfRule>
    <cfRule type="containsText" dxfId="45" priority="40" operator="containsText" text="Alto">
      <formula>NOT(ISERROR(SEARCH("Alto",U12)))</formula>
    </cfRule>
    <cfRule type="containsText" dxfId="44" priority="41" operator="containsText" text="Extremo">
      <formula>NOT(ISERROR(SEARCH("Extremo",U12)))</formula>
    </cfRule>
    <cfRule type="colorScale" priority="42">
      <colorScale>
        <cfvo type="min"/>
        <cfvo type="percentile" val="50"/>
        <cfvo type="max"/>
        <color rgb="FF5A8AC6"/>
        <color rgb="FFFFEB84"/>
        <color rgb="FFF8696B"/>
      </colorScale>
    </cfRule>
    <cfRule type="containsText" dxfId="43" priority="194" operator="containsText" text="Bajo">
      <formula>NOT(ISERROR(SEARCH("Bajo",U12)))</formula>
    </cfRule>
  </conditionalFormatting>
  <conditionalFormatting sqref="U9">
    <cfRule type="containsText" dxfId="42" priority="260" operator="containsText" text="Extremo">
      <formula>NOT(ISERROR(SEARCH("Extremo",U9)))</formula>
    </cfRule>
    <cfRule type="containsText" dxfId="41" priority="261" operator="containsText" text="Bajo">
      <formula>NOT(ISERROR(SEARCH("Bajo",U9)))</formula>
    </cfRule>
    <cfRule type="containsText" dxfId="40" priority="262" operator="containsText" text="Moderado">
      <formula>NOT(ISERROR(SEARCH("Moderado",U9)))</formula>
    </cfRule>
    <cfRule type="containsText" dxfId="39" priority="263" operator="containsText" text="Alto">
      <formula>NOT(ISERROR(SEARCH("Alto",U9)))</formula>
    </cfRule>
    <cfRule type="containsText" dxfId="38" priority="264" operator="containsText" text="Extremo">
      <formula>NOT(ISERROR(SEARCH("Extremo",U9)))</formula>
    </cfRule>
    <cfRule type="colorScale" priority="265">
      <colorScale>
        <cfvo type="min"/>
        <cfvo type="percentile" val="50"/>
        <cfvo type="max"/>
        <color rgb="FF5A8AC6"/>
        <color rgb="FFFFEB84"/>
        <color rgb="FFF8696B"/>
      </colorScale>
    </cfRule>
  </conditionalFormatting>
  <conditionalFormatting sqref="AQ12 AQ9">
    <cfRule type="containsText" dxfId="37" priority="266" operator="containsText" text="Extremo">
      <formula>NOT(ISERROR(SEARCH("Extremo",AQ9)))</formula>
    </cfRule>
    <cfRule type="containsText" dxfId="36" priority="267" operator="containsText" text="Bajo">
      <formula>NOT(ISERROR(SEARCH("Bajo",AQ9)))</formula>
    </cfRule>
    <cfRule type="containsText" dxfId="35" priority="268" operator="containsText" text="Moderado">
      <formula>NOT(ISERROR(SEARCH("Moderado",AQ9)))</formula>
    </cfRule>
    <cfRule type="containsText" dxfId="34" priority="269" operator="containsText" text="Alto">
      <formula>NOT(ISERROR(SEARCH("Alto",AQ9)))</formula>
    </cfRule>
    <cfRule type="containsText" dxfId="33" priority="270" operator="containsText" text="Extremo">
      <formula>NOT(ISERROR(SEARCH("Extremo",AQ9)))</formula>
    </cfRule>
    <cfRule type="colorScale" priority="271">
      <colorScale>
        <cfvo type="min"/>
        <cfvo type="percentile" val="50"/>
        <cfvo type="max"/>
        <color rgb="FF5A8AC6"/>
        <color rgb="FFFFEB84"/>
        <color rgb="FFF8696B"/>
      </colorScale>
    </cfRule>
  </conditionalFormatting>
  <conditionalFormatting sqref="AQ15">
    <cfRule type="containsBlanks" dxfId="32" priority="8">
      <formula>LEN(TRIM(AQ15))=0</formula>
    </cfRule>
    <cfRule type="containsText" dxfId="31" priority="9" operator="containsText" text="alto">
      <formula>NOT(ISERROR(SEARCH("alto",AQ15)))</formula>
    </cfRule>
  </conditionalFormatting>
  <conditionalFormatting sqref="AR15:AS15 AR16:AR17">
    <cfRule type="containsBlanks" dxfId="30" priority="3">
      <formula>LEN(TRIM(AR15))=0</formula>
    </cfRule>
  </conditionalFormatting>
  <conditionalFormatting sqref="U15">
    <cfRule type="containsBlanks" dxfId="29" priority="1">
      <formula>LEN(TRIM(U15))=0</formula>
    </cfRule>
  </conditionalFormatting>
  <conditionalFormatting sqref="U15">
    <cfRule type="containsText" dxfId="28" priority="2" operator="containsText" text="Extremo">
      <formula>NOT(ISERROR(SEARCH("Extremo",U15)))</formula>
    </cfRule>
    <cfRule type="containsText" dxfId="27" priority="4" operator="containsText" text="Moderado">
      <formula>NOT(ISERROR(SEARCH("Moderado",U15)))</formula>
    </cfRule>
    <cfRule type="containsText" dxfId="26" priority="5" operator="containsText" text="Alto">
      <formula>NOT(ISERROR(SEARCH("Alto",U15)))</formula>
    </cfRule>
    <cfRule type="containsText" dxfId="25" priority="6" operator="containsText" text="Extremo">
      <formula>NOT(ISERROR(SEARCH("Extremo",U15)))</formula>
    </cfRule>
    <cfRule type="colorScale" priority="7">
      <colorScale>
        <cfvo type="min"/>
        <cfvo type="percentile" val="50"/>
        <cfvo type="max"/>
        <color rgb="FF5A8AC6"/>
        <color rgb="FFFFEB84"/>
        <color rgb="FFF8696B"/>
      </colorScale>
    </cfRule>
    <cfRule type="containsText" dxfId="24" priority="10" operator="containsText" text="Bajo">
      <formula>NOT(ISERROR(SEARCH("Bajo",U15)))</formula>
    </cfRule>
  </conditionalFormatting>
  <conditionalFormatting sqref="AQ15">
    <cfRule type="containsText" dxfId="23" priority="11" operator="containsText" text="Extremo">
      <formula>NOT(ISERROR(SEARCH("Extremo",AQ15)))</formula>
    </cfRule>
    <cfRule type="containsText" dxfId="22" priority="12" operator="containsText" text="Bajo">
      <formula>NOT(ISERROR(SEARCH("Bajo",AQ15)))</formula>
    </cfRule>
    <cfRule type="containsText" dxfId="21" priority="13" operator="containsText" text="Moderado">
      <formula>NOT(ISERROR(SEARCH("Moderado",AQ15)))</formula>
    </cfRule>
    <cfRule type="containsText" dxfId="20" priority="14" operator="containsText" text="Alto">
      <formula>NOT(ISERROR(SEARCH("Alto",AQ15)))</formula>
    </cfRule>
    <cfRule type="containsText" dxfId="19" priority="15" operator="containsText" text="Extremo">
      <formula>NOT(ISERROR(SEARCH("Extremo",AQ15)))</formula>
    </cfRule>
    <cfRule type="colorScale" priority="16">
      <colorScale>
        <cfvo type="min"/>
        <cfvo type="percentile" val="50"/>
        <cfvo type="max"/>
        <color rgb="FF5A8AC6"/>
        <color rgb="FFFFEB84"/>
        <color rgb="FFF8696B"/>
      </colorScale>
    </cfRule>
  </conditionalFormatting>
  <printOptions horizontalCentered="1" verticalCentered="1"/>
  <pageMargins left="0.23622047244094491" right="0.23622047244094491" top="0.74803149606299213" bottom="0.74803149606299213" header="0.31496062992125984" footer="0.31496062992125984"/>
  <pageSetup paperSize="5" scale="4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R9 R12 R15</xm:sqref>
        </x14:dataValidation>
        <x14:dataValidation type="list" allowBlank="1" showInputMessage="1" showErrorMessage="1">
          <x14:formula1>
            <xm:f>Criterios!$A$3:$A$12</xm:f>
          </x14:formula1>
          <xm:sqref>M9 M12</xm:sqref>
        </x14:dataValidation>
        <x14:dataValidation type="list" allowBlank="1" showInputMessage="1" showErrorMessage="1">
          <x14:formula1>
            <xm:f>Criterios!$N$3:$N$6</xm:f>
          </x14:formula1>
          <xm:sqref>AS9 AS12 AS15</xm:sqref>
        </x14:dataValidation>
        <x14:dataValidation type="list" allowBlank="1" showInputMessage="1" showErrorMessage="1">
          <x14:formula1>
            <xm:f>Criterios!$M$3:$M$5</xm:f>
          </x14:formula1>
          <xm:sqref>AL9 AL12 AL15</xm:sqref>
        </x14:dataValidation>
        <x14:dataValidation type="list" allowBlank="1" showInputMessage="1" showErrorMessage="1">
          <x14:formula1>
            <xm:f>Criterios!$F$3:$F$7</xm:f>
          </x14:formula1>
          <xm:sqref>P9 AM9 AM12:AM17 P12:P17</xm:sqref>
        </x14:dataValidation>
        <x14:dataValidation type="list" allowBlank="1" showInputMessage="1" showErrorMessage="1">
          <x14:formula1>
            <xm:f>Criterios!$H$3:$H$7</xm:f>
          </x14:formula1>
          <xm:sqref>S9 AO9 AO12:AO17 S12:S17</xm:sqref>
        </x14:dataValidation>
        <x14:dataValidation type="list" allowBlank="1" showInputMessage="1" showErrorMessage="1">
          <x14:formula1>
            <xm:f>Criterios!$G$3:$G$7</xm:f>
          </x14:formula1>
          <xm:sqref>Q9 AN9 Q12 AN12 Q15 AN15</xm:sqref>
        </x14:dataValidation>
        <x14:dataValidation type="list" allowBlank="1" showInputMessage="1" showErrorMessage="1">
          <x14:formula1>
            <xm:f>Criterios!$I$3:$I$7</xm:f>
          </x14:formula1>
          <xm:sqref>T9 AP9 T12 AP12 T15 AP15</xm:sqref>
        </x14:dataValidation>
        <x14:dataValidation type="list" allowBlank="1" showInputMessage="1" showErrorMessage="1">
          <x14:formula1>
            <xm:f>'Solidez de los controles'!$C$5:$C$7</xm:f>
          </x14:formula1>
          <xm:sqref>AJ9 AJ12 AF9:AG17 AJ15</xm:sqref>
        </x14:dataValidation>
        <x14:dataValidation type="list" allowBlank="1" showInputMessage="1" showErrorMessage="1">
          <x14:formula1>
            <xm:f>Criterios!$D$3:$D$10</xm:f>
          </x14:formula1>
          <xm:sqref>H9:H17</xm:sqref>
        </x14:dataValidation>
        <x14:dataValidation type="list" allowBlank="1" showInputMessage="1" showErrorMessage="1">
          <x14:formula1>
            <xm:f>Criterios!$C$3:$C$9</xm:f>
          </x14:formula1>
          <xm:sqref>G9:G17</xm:sqref>
        </x14:dataValidation>
        <x14:dataValidation type="list" allowBlank="1" showInputMessage="1" showErrorMessage="1">
          <x14:formula1>
            <xm:f>Criterios!$B$3:$B$9</xm:f>
          </x14:formula1>
          <xm:sqref>F9:F17</xm:sqref>
        </x14:dataValidation>
        <x14:dataValidation type="list" allowBlank="1" showInputMessage="1" showErrorMessage="1">
          <x14:formula1>
            <xm:f>Criterios!$K$3:$K$5</xm:f>
          </x14:formula1>
          <xm:sqref>W9:W17</xm:sqref>
        </x14:dataValidation>
        <x14:dataValidation type="list" allowBlank="1" showInputMessage="1" showErrorMessage="1">
          <x14:formula1>
            <xm:f>Criterios!$L$3:$L$5</xm:f>
          </x14:formula1>
          <xm:sqref>AK9:AK17</xm:sqref>
        </x14:dataValidation>
        <x14:dataValidation type="list" allowBlank="1" showInputMessage="1" showErrorMessage="1">
          <x14:formula1>
            <xm:f>'Solidez de los controles'!$H$11:$H$13</xm:f>
          </x14:formula1>
          <xm:sqref>AH9:AH17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10" sqref="E10"/>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28" t="s">
        <v>43</v>
      </c>
      <c r="E3" s="428"/>
      <c r="F3" s="428"/>
      <c r="G3" s="428"/>
      <c r="H3" s="428"/>
    </row>
    <row r="6" spans="2:10" ht="50.1" customHeight="1" x14ac:dyDescent="0.25">
      <c r="C6" s="33" t="s">
        <v>91</v>
      </c>
      <c r="D6" s="117"/>
      <c r="E6" s="117"/>
      <c r="F6" s="116"/>
      <c r="G6" s="116"/>
      <c r="H6" s="116"/>
      <c r="J6" s="7" t="s">
        <v>35</v>
      </c>
    </row>
    <row r="7" spans="2:10" ht="50.1" customHeight="1" x14ac:dyDescent="0.25">
      <c r="C7" s="33" t="s">
        <v>92</v>
      </c>
      <c r="D7" s="118"/>
      <c r="E7" s="117"/>
      <c r="F7" s="117"/>
      <c r="G7" s="116"/>
      <c r="H7" s="116" t="s">
        <v>96</v>
      </c>
      <c r="J7" s="2" t="s">
        <v>2</v>
      </c>
    </row>
    <row r="8" spans="2:10" ht="50.1" customHeight="1" x14ac:dyDescent="0.25">
      <c r="B8" s="6" t="s">
        <v>42</v>
      </c>
      <c r="C8" s="33" t="s">
        <v>93</v>
      </c>
      <c r="D8" s="119"/>
      <c r="E8" s="118"/>
      <c r="F8" s="213" t="s">
        <v>379</v>
      </c>
      <c r="G8" s="116"/>
      <c r="H8" s="116" t="s">
        <v>94</v>
      </c>
      <c r="J8" s="3" t="s">
        <v>4</v>
      </c>
    </row>
    <row r="9" spans="2:10" ht="50.1" customHeight="1" x14ac:dyDescent="0.25">
      <c r="C9" s="33" t="s">
        <v>95</v>
      </c>
      <c r="D9" s="119"/>
      <c r="E9" s="119"/>
      <c r="F9" s="118"/>
      <c r="G9" s="117"/>
      <c r="H9" s="116"/>
      <c r="J9" s="4" t="s">
        <v>1</v>
      </c>
    </row>
    <row r="10" spans="2:10" ht="50.1" customHeight="1" x14ac:dyDescent="0.25">
      <c r="C10" s="33" t="s">
        <v>285</v>
      </c>
      <c r="D10" s="119"/>
      <c r="E10" s="119"/>
      <c r="F10" s="118"/>
      <c r="G10" s="117"/>
      <c r="H10" s="116"/>
    </row>
    <row r="11" spans="2:10" ht="30.75" customHeight="1" x14ac:dyDescent="0.25">
      <c r="D11" s="5">
        <v>1</v>
      </c>
      <c r="E11" s="5">
        <v>2</v>
      </c>
      <c r="F11" s="5">
        <v>3</v>
      </c>
      <c r="G11" s="5">
        <v>4</v>
      </c>
      <c r="H11" s="5">
        <v>5</v>
      </c>
    </row>
    <row r="12" spans="2:10" ht="15.75" customHeight="1" x14ac:dyDescent="0.25">
      <c r="D12" s="9" t="s">
        <v>97</v>
      </c>
      <c r="E12" s="5" t="s">
        <v>30</v>
      </c>
      <c r="F12" s="5" t="s">
        <v>4</v>
      </c>
      <c r="G12" s="5" t="s">
        <v>29</v>
      </c>
      <c r="H12" s="5" t="s">
        <v>28</v>
      </c>
    </row>
    <row r="13" spans="2:10" x14ac:dyDescent="0.25">
      <c r="D13" s="5"/>
      <c r="E13" s="5"/>
      <c r="F13" s="5"/>
      <c r="G13" s="5"/>
      <c r="H13" s="5"/>
    </row>
    <row r="14" spans="2:10" x14ac:dyDescent="0.25">
      <c r="D14" s="429" t="s">
        <v>41</v>
      </c>
      <c r="E14" s="429"/>
      <c r="F14" s="429"/>
      <c r="G14" s="429"/>
      <c r="H14" s="429"/>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K11" sqref="K11"/>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28" t="s">
        <v>44</v>
      </c>
      <c r="E3" s="428"/>
      <c r="F3" s="428"/>
      <c r="G3" s="428"/>
      <c r="H3" s="428"/>
    </row>
    <row r="6" spans="2:10" ht="50.1" customHeight="1" x14ac:dyDescent="0.25">
      <c r="C6" s="33" t="s">
        <v>91</v>
      </c>
      <c r="D6" s="117"/>
      <c r="E6" s="117"/>
      <c r="F6" s="116"/>
      <c r="G6" s="116"/>
      <c r="H6" s="116"/>
      <c r="J6" s="7" t="s">
        <v>35</v>
      </c>
    </row>
    <row r="7" spans="2:10" ht="50.1" customHeight="1" x14ac:dyDescent="0.25">
      <c r="C7" s="33" t="s">
        <v>92</v>
      </c>
      <c r="D7" s="118"/>
      <c r="E7" s="117"/>
      <c r="F7" s="117"/>
      <c r="G7" s="116"/>
      <c r="H7" s="116"/>
      <c r="J7" s="2" t="s">
        <v>2</v>
      </c>
    </row>
    <row r="8" spans="2:10" ht="50.1" customHeight="1" x14ac:dyDescent="0.25">
      <c r="B8" s="6" t="s">
        <v>42</v>
      </c>
      <c r="C8" s="33" t="s">
        <v>93</v>
      </c>
      <c r="D8" s="119"/>
      <c r="E8" s="118"/>
      <c r="F8" s="117"/>
      <c r="G8" s="116"/>
      <c r="H8" s="116"/>
      <c r="J8" s="3" t="s">
        <v>4</v>
      </c>
    </row>
    <row r="9" spans="2:10" ht="50.1" customHeight="1" x14ac:dyDescent="0.25">
      <c r="C9" s="33" t="s">
        <v>95</v>
      </c>
      <c r="D9" s="119"/>
      <c r="E9" s="119"/>
      <c r="F9" s="118" t="s">
        <v>96</v>
      </c>
      <c r="G9" s="117"/>
      <c r="H9" s="116"/>
      <c r="J9" s="4" t="s">
        <v>1</v>
      </c>
    </row>
    <row r="10" spans="2:10" ht="50.1" customHeight="1" x14ac:dyDescent="0.25">
      <c r="C10" s="33" t="s">
        <v>285</v>
      </c>
      <c r="D10" s="119"/>
      <c r="E10" s="119" t="s">
        <v>379</v>
      </c>
      <c r="F10" s="118"/>
      <c r="G10" s="117" t="s">
        <v>94</v>
      </c>
      <c r="H10" s="116"/>
    </row>
    <row r="11" spans="2:10" ht="34.5" customHeight="1" x14ac:dyDescent="0.25">
      <c r="D11" s="5">
        <v>1</v>
      </c>
      <c r="E11" s="5">
        <v>2</v>
      </c>
      <c r="F11" s="5">
        <v>3</v>
      </c>
      <c r="G11" s="5">
        <v>4</v>
      </c>
      <c r="H11" s="5">
        <v>5</v>
      </c>
    </row>
    <row r="12" spans="2:10" ht="17.25" customHeight="1" x14ac:dyDescent="0.25">
      <c r="D12" s="9" t="s">
        <v>284</v>
      </c>
      <c r="E12" s="5" t="s">
        <v>30</v>
      </c>
      <c r="F12" s="5" t="s">
        <v>4</v>
      </c>
      <c r="G12" s="5" t="s">
        <v>29</v>
      </c>
      <c r="H12" s="5" t="s">
        <v>28</v>
      </c>
    </row>
    <row r="13" spans="2:10" x14ac:dyDescent="0.25">
      <c r="D13" s="5"/>
      <c r="E13" s="5"/>
      <c r="F13" s="5"/>
      <c r="G13" s="5"/>
      <c r="H13" s="5"/>
    </row>
    <row r="14" spans="2:10" x14ac:dyDescent="0.25">
      <c r="D14" s="429" t="s">
        <v>41</v>
      </c>
      <c r="E14" s="429"/>
      <c r="F14" s="429"/>
      <c r="G14" s="429"/>
      <c r="H14" s="429"/>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zoomScale="80" zoomScaleNormal="80" workbookViewId="0"/>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32" t="s">
        <v>225</v>
      </c>
      <c r="D3" s="433"/>
      <c r="E3" s="433"/>
      <c r="F3" s="433"/>
      <c r="G3" s="434"/>
    </row>
    <row r="4" spans="2:13" s="62" customFormat="1" ht="33.75" customHeight="1" thickBot="1" x14ac:dyDescent="0.3">
      <c r="C4" s="73" t="s">
        <v>200</v>
      </c>
      <c r="D4" s="74" t="s">
        <v>222</v>
      </c>
      <c r="E4" s="448" t="s">
        <v>223</v>
      </c>
      <c r="F4" s="448"/>
      <c r="G4" s="75" t="s">
        <v>224</v>
      </c>
    </row>
    <row r="5" spans="2:13" ht="46.5" customHeight="1" x14ac:dyDescent="0.25">
      <c r="C5" s="70">
        <v>5</v>
      </c>
      <c r="D5" s="71" t="s">
        <v>25</v>
      </c>
      <c r="E5" s="449" t="s">
        <v>228</v>
      </c>
      <c r="F5" s="449"/>
      <c r="G5" s="72" t="s">
        <v>233</v>
      </c>
    </row>
    <row r="6" spans="2:13" ht="45" customHeight="1" x14ac:dyDescent="0.25">
      <c r="C6" s="65">
        <v>4</v>
      </c>
      <c r="D6" s="63" t="s">
        <v>24</v>
      </c>
      <c r="E6" s="450" t="s">
        <v>227</v>
      </c>
      <c r="F6" s="450"/>
      <c r="G6" s="66" t="s">
        <v>232</v>
      </c>
    </row>
    <row r="7" spans="2:13" ht="33.75" customHeight="1" x14ac:dyDescent="0.25">
      <c r="C7" s="65">
        <v>3</v>
      </c>
      <c r="D7" s="63" t="s">
        <v>26</v>
      </c>
      <c r="E7" s="450" t="s">
        <v>229</v>
      </c>
      <c r="F7" s="450"/>
      <c r="G7" s="66" t="s">
        <v>235</v>
      </c>
    </row>
    <row r="8" spans="2:13" ht="45" customHeight="1" x14ac:dyDescent="0.25">
      <c r="C8" s="65">
        <v>2</v>
      </c>
      <c r="D8" s="63" t="s">
        <v>27</v>
      </c>
      <c r="E8" s="450" t="s">
        <v>230</v>
      </c>
      <c r="F8" s="450"/>
      <c r="G8" s="66" t="s">
        <v>234</v>
      </c>
    </row>
    <row r="9" spans="2:13" ht="45.75" customHeight="1" thickBot="1" x14ac:dyDescent="0.3">
      <c r="C9" s="67">
        <v>1</v>
      </c>
      <c r="D9" s="68" t="s">
        <v>226</v>
      </c>
      <c r="E9" s="451" t="s">
        <v>231</v>
      </c>
      <c r="F9" s="451"/>
      <c r="G9" s="69" t="s">
        <v>236</v>
      </c>
    </row>
    <row r="10" spans="2:13" ht="15.75" thickBot="1" x14ac:dyDescent="0.3">
      <c r="C10" s="64"/>
      <c r="D10" s="64"/>
      <c r="E10" s="64"/>
    </row>
    <row r="11" spans="2:13" ht="52.5" customHeight="1" thickBot="1" x14ac:dyDescent="0.3">
      <c r="B11" s="452"/>
      <c r="C11" s="437" t="s">
        <v>213</v>
      </c>
      <c r="D11" s="438"/>
      <c r="E11" s="438"/>
      <c r="F11" s="438"/>
      <c r="G11" s="439"/>
      <c r="I11" s="437" t="s">
        <v>242</v>
      </c>
      <c r="J11" s="438"/>
      <c r="K11" s="438"/>
      <c r="L11" s="438"/>
      <c r="M11" s="439"/>
    </row>
    <row r="12" spans="2:13" ht="15.75" customHeight="1" x14ac:dyDescent="0.25">
      <c r="B12" s="452"/>
      <c r="C12" s="440" t="s">
        <v>200</v>
      </c>
      <c r="D12" s="442" t="s">
        <v>203</v>
      </c>
      <c r="E12" s="442"/>
      <c r="F12" s="442" t="s">
        <v>204</v>
      </c>
      <c r="G12" s="444"/>
      <c r="I12" s="440" t="s">
        <v>200</v>
      </c>
      <c r="J12" s="442" t="s">
        <v>203</v>
      </c>
      <c r="K12" s="442"/>
      <c r="L12" s="442" t="s">
        <v>204</v>
      </c>
      <c r="M12" s="444"/>
    </row>
    <row r="13" spans="2:13" ht="38.25" customHeight="1" thickBot="1" x14ac:dyDescent="0.3">
      <c r="B13" s="80"/>
      <c r="C13" s="441"/>
      <c r="D13" s="443"/>
      <c r="E13" s="443"/>
      <c r="F13" s="443"/>
      <c r="G13" s="445"/>
      <c r="I13" s="441"/>
      <c r="J13" s="443"/>
      <c r="K13" s="443"/>
      <c r="L13" s="443"/>
      <c r="M13" s="445"/>
    </row>
    <row r="14" spans="2:13" ht="116.25" customHeight="1" x14ac:dyDescent="0.25">
      <c r="B14" s="80"/>
      <c r="C14" s="83" t="s">
        <v>237</v>
      </c>
      <c r="D14" s="446" t="s">
        <v>205</v>
      </c>
      <c r="E14" s="446"/>
      <c r="F14" s="446" t="s">
        <v>201</v>
      </c>
      <c r="G14" s="447"/>
      <c r="I14" s="83" t="s">
        <v>237</v>
      </c>
      <c r="J14" s="446" t="s">
        <v>243</v>
      </c>
      <c r="K14" s="446"/>
      <c r="L14" s="446" t="s">
        <v>244</v>
      </c>
      <c r="M14" s="447"/>
    </row>
    <row r="15" spans="2:13" ht="116.25" customHeight="1" x14ac:dyDescent="0.25">
      <c r="B15" s="80"/>
      <c r="C15" s="81" t="s">
        <v>238</v>
      </c>
      <c r="D15" s="435" t="s">
        <v>206</v>
      </c>
      <c r="E15" s="435"/>
      <c r="F15" s="435" t="s">
        <v>207</v>
      </c>
      <c r="G15" s="436"/>
      <c r="I15" s="81" t="s">
        <v>238</v>
      </c>
      <c r="J15" s="435" t="s">
        <v>245</v>
      </c>
      <c r="K15" s="435"/>
      <c r="L15" s="435" t="s">
        <v>246</v>
      </c>
      <c r="M15" s="436"/>
    </row>
    <row r="16" spans="2:13" ht="140.25" customHeight="1" x14ac:dyDescent="0.25">
      <c r="C16" s="81" t="s">
        <v>239</v>
      </c>
      <c r="D16" s="435" t="s">
        <v>208</v>
      </c>
      <c r="E16" s="435"/>
      <c r="F16" s="435" t="s">
        <v>202</v>
      </c>
      <c r="G16" s="436"/>
      <c r="I16" s="81" t="s">
        <v>239</v>
      </c>
      <c r="J16" s="435" t="s">
        <v>247</v>
      </c>
      <c r="K16" s="435"/>
      <c r="L16" s="435" t="s">
        <v>248</v>
      </c>
      <c r="M16" s="436"/>
    </row>
    <row r="17" spans="3:13" ht="124.5" customHeight="1" x14ac:dyDescent="0.25">
      <c r="C17" s="81" t="s">
        <v>240</v>
      </c>
      <c r="D17" s="435" t="s">
        <v>210</v>
      </c>
      <c r="E17" s="435"/>
      <c r="F17" s="435" t="s">
        <v>209</v>
      </c>
      <c r="G17" s="436"/>
      <c r="I17" s="81" t="s">
        <v>240</v>
      </c>
      <c r="J17" s="435" t="s">
        <v>249</v>
      </c>
      <c r="K17" s="435"/>
      <c r="L17" s="435" t="s">
        <v>250</v>
      </c>
      <c r="M17" s="436"/>
    </row>
    <row r="18" spans="3:13" ht="139.5" customHeight="1" thickBot="1" x14ac:dyDescent="0.3">
      <c r="C18" s="82" t="s">
        <v>241</v>
      </c>
      <c r="D18" s="430" t="s">
        <v>212</v>
      </c>
      <c r="E18" s="430"/>
      <c r="F18" s="430" t="s">
        <v>211</v>
      </c>
      <c r="G18" s="431"/>
      <c r="I18" s="82" t="s">
        <v>241</v>
      </c>
      <c r="J18" s="430" t="s">
        <v>251</v>
      </c>
      <c r="K18" s="430"/>
      <c r="L18" s="430" t="s">
        <v>252</v>
      </c>
      <c r="M18" s="431"/>
    </row>
  </sheetData>
  <mergeCells count="36">
    <mergeCell ref="B11:B12"/>
    <mergeCell ref="C12:C13"/>
    <mergeCell ref="D12:E13"/>
    <mergeCell ref="F12:G13"/>
    <mergeCell ref="C11:G11"/>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B22" zoomScale="80" zoomScaleNormal="80" workbookViewId="0">
      <selection activeCell="G36" sqref="G36"/>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61" customWidth="1"/>
    <col min="12" max="13" width="83.85546875" style="8" customWidth="1"/>
    <col min="14" max="16384" width="47.28515625" style="8"/>
  </cols>
  <sheetData>
    <row r="2" spans="3:9" ht="30" customHeight="1" thickBot="1" x14ac:dyDescent="0.3">
      <c r="C2" s="466" t="s">
        <v>317</v>
      </c>
      <c r="D2" s="466"/>
      <c r="E2" s="466"/>
      <c r="F2" s="467"/>
    </row>
    <row r="3" spans="3:9" ht="30" customHeight="1" thickBot="1" x14ac:dyDescent="0.3">
      <c r="C3" s="461" t="s">
        <v>254</v>
      </c>
      <c r="D3" s="462"/>
      <c r="E3" s="463"/>
      <c r="F3" s="92"/>
      <c r="G3" s="461" t="s">
        <v>261</v>
      </c>
      <c r="H3" s="463"/>
      <c r="I3" s="92"/>
    </row>
    <row r="4" spans="3:9" ht="36" customHeight="1" thickBot="1" x14ac:dyDescent="0.3">
      <c r="C4" s="87" t="s">
        <v>253</v>
      </c>
      <c r="D4" s="453" t="s">
        <v>255</v>
      </c>
      <c r="E4" s="454"/>
      <c r="G4" s="87" t="s">
        <v>253</v>
      </c>
      <c r="H4" s="91" t="s">
        <v>262</v>
      </c>
    </row>
    <row r="5" spans="3:9" ht="33.75" customHeight="1" x14ac:dyDescent="0.25">
      <c r="C5" s="88" t="s">
        <v>256</v>
      </c>
      <c r="D5" s="455" t="s">
        <v>258</v>
      </c>
      <c r="E5" s="456"/>
      <c r="G5" s="88" t="s">
        <v>256</v>
      </c>
      <c r="H5" s="84" t="s">
        <v>263</v>
      </c>
    </row>
    <row r="6" spans="3:9" ht="33.75" customHeight="1" x14ac:dyDescent="0.25">
      <c r="C6" s="89" t="s">
        <v>4</v>
      </c>
      <c r="D6" s="457" t="s">
        <v>259</v>
      </c>
      <c r="E6" s="458"/>
      <c r="G6" s="89" t="s">
        <v>4</v>
      </c>
      <c r="H6" s="85" t="s">
        <v>264</v>
      </c>
    </row>
    <row r="7" spans="3:9" ht="33.75" customHeight="1" thickBot="1" x14ac:dyDescent="0.3">
      <c r="C7" s="90" t="s">
        <v>257</v>
      </c>
      <c r="D7" s="459" t="s">
        <v>260</v>
      </c>
      <c r="E7" s="460"/>
      <c r="G7" s="90" t="s">
        <v>257</v>
      </c>
      <c r="H7" s="86" t="s">
        <v>265</v>
      </c>
    </row>
    <row r="8" spans="3:9" ht="47.25" customHeight="1" x14ac:dyDescent="0.25"/>
    <row r="9" spans="3:9" ht="36" customHeight="1" thickBot="1" x14ac:dyDescent="0.3">
      <c r="C9" s="464" t="s">
        <v>319</v>
      </c>
      <c r="D9" s="464"/>
      <c r="E9" s="464"/>
      <c r="F9" s="465"/>
    </row>
    <row r="10" spans="3:9" ht="105.75" thickBot="1" x14ac:dyDescent="0.3">
      <c r="C10" s="126" t="s">
        <v>286</v>
      </c>
      <c r="D10" s="126" t="s">
        <v>287</v>
      </c>
      <c r="E10" s="125" t="s">
        <v>309</v>
      </c>
      <c r="F10" s="126" t="s">
        <v>310</v>
      </c>
    </row>
    <row r="11" spans="3:9" ht="27.75" customHeight="1" thickBot="1" x14ac:dyDescent="0.3">
      <c r="C11" s="127" t="s">
        <v>288</v>
      </c>
      <c r="D11" s="128" t="s">
        <v>291</v>
      </c>
      <c r="E11" s="128" t="s">
        <v>292</v>
      </c>
      <c r="F11" s="129" t="s">
        <v>7</v>
      </c>
      <c r="H11" s="8">
        <v>100</v>
      </c>
    </row>
    <row r="12" spans="3:9" ht="27.75" customHeight="1" thickBot="1" x14ac:dyDescent="0.3">
      <c r="C12" s="127" t="s">
        <v>289</v>
      </c>
      <c r="D12" s="128" t="s">
        <v>293</v>
      </c>
      <c r="E12" s="128" t="s">
        <v>294</v>
      </c>
      <c r="F12" s="129" t="s">
        <v>8</v>
      </c>
      <c r="H12" s="8">
        <v>50</v>
      </c>
    </row>
    <row r="13" spans="3:9" ht="27.75" customHeight="1" thickBot="1" x14ac:dyDescent="0.3">
      <c r="C13" s="130" t="s">
        <v>290</v>
      </c>
      <c r="D13" s="128" t="s">
        <v>295</v>
      </c>
      <c r="E13" s="128" t="s">
        <v>296</v>
      </c>
      <c r="F13" s="129" t="s">
        <v>8</v>
      </c>
      <c r="H13" s="8">
        <v>0</v>
      </c>
    </row>
    <row r="14" spans="3:9" ht="27.75" customHeight="1" thickBot="1" x14ac:dyDescent="0.3">
      <c r="C14" s="127" t="s">
        <v>297</v>
      </c>
      <c r="D14" s="128" t="s">
        <v>299</v>
      </c>
      <c r="E14" s="128" t="s">
        <v>300</v>
      </c>
      <c r="F14" s="129" t="s">
        <v>8</v>
      </c>
    </row>
    <row r="15" spans="3:9" ht="27.75" customHeight="1" thickBot="1" x14ac:dyDescent="0.3">
      <c r="C15" s="127" t="s">
        <v>289</v>
      </c>
      <c r="D15" s="128" t="s">
        <v>293</v>
      </c>
      <c r="E15" s="128" t="s">
        <v>301</v>
      </c>
      <c r="F15" s="129" t="s">
        <v>8</v>
      </c>
    </row>
    <row r="16" spans="3:9" ht="27.75" customHeight="1" thickBot="1" x14ac:dyDescent="0.3">
      <c r="C16" s="130" t="s">
        <v>298</v>
      </c>
      <c r="D16" s="128" t="s">
        <v>295</v>
      </c>
      <c r="E16" s="128" t="s">
        <v>302</v>
      </c>
      <c r="F16" s="129" t="s">
        <v>8</v>
      </c>
    </row>
    <row r="17" spans="3:6" ht="27.75" customHeight="1" thickBot="1" x14ac:dyDescent="0.3">
      <c r="C17" s="127" t="s">
        <v>303</v>
      </c>
      <c r="D17" s="128" t="s">
        <v>299</v>
      </c>
      <c r="E17" s="128" t="s">
        <v>306</v>
      </c>
      <c r="F17" s="129" t="s">
        <v>8</v>
      </c>
    </row>
    <row r="18" spans="3:6" ht="27.75" customHeight="1" thickBot="1" x14ac:dyDescent="0.3">
      <c r="C18" s="127" t="s">
        <v>304</v>
      </c>
      <c r="D18" s="128" t="s">
        <v>293</v>
      </c>
      <c r="E18" s="128" t="s">
        <v>307</v>
      </c>
      <c r="F18" s="129" t="s">
        <v>8</v>
      </c>
    </row>
    <row r="19" spans="3:6" ht="27.75" customHeight="1" thickBot="1" x14ac:dyDescent="0.3">
      <c r="C19" s="130" t="s">
        <v>305</v>
      </c>
      <c r="D19" s="128" t="s">
        <v>295</v>
      </c>
      <c r="E19" s="128" t="s">
        <v>308</v>
      </c>
      <c r="F19" s="129" t="s">
        <v>8</v>
      </c>
    </row>
    <row r="23" spans="3:6" ht="34.5" customHeight="1" thickBot="1" x14ac:dyDescent="0.3">
      <c r="C23" s="464" t="s">
        <v>318</v>
      </c>
      <c r="D23" s="464"/>
      <c r="E23" s="464"/>
      <c r="F23" s="465"/>
    </row>
    <row r="24" spans="3:6" ht="32.25" customHeight="1" thickBot="1" x14ac:dyDescent="0.3">
      <c r="C24" s="461" t="s">
        <v>266</v>
      </c>
      <c r="D24" s="462"/>
      <c r="E24" s="463"/>
      <c r="F24" s="92"/>
    </row>
    <row r="25" spans="3:6" ht="38.25" customHeight="1" thickBot="1" x14ac:dyDescent="0.3">
      <c r="C25" s="87" t="s">
        <v>253</v>
      </c>
      <c r="D25" s="453" t="s">
        <v>270</v>
      </c>
      <c r="E25" s="454"/>
    </row>
    <row r="26" spans="3:6" ht="38.25" customHeight="1" x14ac:dyDescent="0.25">
      <c r="C26" s="88" t="s">
        <v>256</v>
      </c>
      <c r="D26" s="455" t="s">
        <v>267</v>
      </c>
      <c r="E26" s="456"/>
    </row>
    <row r="27" spans="3:6" ht="38.25" customHeight="1" x14ac:dyDescent="0.25">
      <c r="C27" s="89" t="s">
        <v>4</v>
      </c>
      <c r="D27" s="457" t="s">
        <v>268</v>
      </c>
      <c r="E27" s="458"/>
    </row>
    <row r="28" spans="3:6" ht="38.25" customHeight="1" thickBot="1" x14ac:dyDescent="0.3">
      <c r="C28" s="90" t="s">
        <v>320</v>
      </c>
      <c r="D28" s="459" t="s">
        <v>269</v>
      </c>
      <c r="E28" s="460"/>
    </row>
    <row r="32" spans="3:6" ht="26.25" x14ac:dyDescent="0.4">
      <c r="C32" s="93" t="s">
        <v>276</v>
      </c>
    </row>
    <row r="33" spans="3:11" ht="15.75" thickBot="1" x14ac:dyDescent="0.3"/>
    <row r="34" spans="3:11" s="94" customFormat="1" ht="28.5" customHeight="1" thickBot="1" x14ac:dyDescent="0.25">
      <c r="C34" s="96" t="s">
        <v>271</v>
      </c>
      <c r="D34" s="97" t="s">
        <v>272</v>
      </c>
      <c r="E34" s="97" t="s">
        <v>273</v>
      </c>
      <c r="F34" s="97" t="s">
        <v>274</v>
      </c>
      <c r="G34" s="98" t="s">
        <v>275</v>
      </c>
      <c r="K34" s="95"/>
    </row>
    <row r="35" spans="3:11" s="103" customFormat="1" ht="28.5" customHeight="1" x14ac:dyDescent="0.25">
      <c r="C35" s="99" t="s">
        <v>256</v>
      </c>
      <c r="D35" s="78" t="s">
        <v>117</v>
      </c>
      <c r="E35" s="78" t="s">
        <v>117</v>
      </c>
      <c r="F35" s="78">
        <v>2</v>
      </c>
      <c r="G35" s="72">
        <v>2</v>
      </c>
      <c r="K35" s="100"/>
    </row>
    <row r="36" spans="3:11" s="103" customFormat="1" ht="28.5" customHeight="1" x14ac:dyDescent="0.25">
      <c r="C36" s="101" t="s">
        <v>256</v>
      </c>
      <c r="D36" s="79" t="s">
        <v>117</v>
      </c>
      <c r="E36" s="79" t="s">
        <v>118</v>
      </c>
      <c r="F36" s="79">
        <v>2</v>
      </c>
      <c r="G36" s="66">
        <v>1</v>
      </c>
      <c r="K36" s="100"/>
    </row>
    <row r="37" spans="3:11" s="103" customFormat="1" ht="28.5" customHeight="1" x14ac:dyDescent="0.25">
      <c r="C37" s="101" t="s">
        <v>256</v>
      </c>
      <c r="D37" s="79" t="s">
        <v>117</v>
      </c>
      <c r="E37" s="79" t="s">
        <v>119</v>
      </c>
      <c r="F37" s="79">
        <v>2</v>
      </c>
      <c r="G37" s="66">
        <v>0</v>
      </c>
      <c r="K37" s="100"/>
    </row>
    <row r="38" spans="3:11" s="103" customFormat="1" ht="28.5" customHeight="1" x14ac:dyDescent="0.25">
      <c r="C38" s="101" t="s">
        <v>256</v>
      </c>
      <c r="D38" s="79" t="s">
        <v>119</v>
      </c>
      <c r="E38" s="79" t="s">
        <v>117</v>
      </c>
      <c r="F38" s="79">
        <v>0</v>
      </c>
      <c r="G38" s="66">
        <v>2</v>
      </c>
      <c r="K38" s="100"/>
    </row>
    <row r="39" spans="3:11" s="103" customFormat="1" ht="28.5" customHeight="1" x14ac:dyDescent="0.25">
      <c r="C39" s="101" t="s">
        <v>4</v>
      </c>
      <c r="D39" s="79" t="s">
        <v>117</v>
      </c>
      <c r="E39" s="79" t="s">
        <v>117</v>
      </c>
      <c r="F39" s="79">
        <v>1</v>
      </c>
      <c r="G39" s="66">
        <v>1</v>
      </c>
      <c r="K39" s="100"/>
    </row>
    <row r="40" spans="3:11" s="103" customFormat="1" ht="28.5" customHeight="1" x14ac:dyDescent="0.25">
      <c r="C40" s="101" t="s">
        <v>4</v>
      </c>
      <c r="D40" s="79" t="s">
        <v>117</v>
      </c>
      <c r="E40" s="79" t="s">
        <v>118</v>
      </c>
      <c r="F40" s="79">
        <v>1</v>
      </c>
      <c r="G40" s="66">
        <v>0</v>
      </c>
      <c r="K40" s="100"/>
    </row>
    <row r="41" spans="3:11" s="103" customFormat="1" ht="28.5" customHeight="1" x14ac:dyDescent="0.25">
      <c r="C41" s="101" t="s">
        <v>4</v>
      </c>
      <c r="D41" s="79" t="s">
        <v>117</v>
      </c>
      <c r="E41" s="79" t="s">
        <v>119</v>
      </c>
      <c r="F41" s="79">
        <v>1</v>
      </c>
      <c r="G41" s="66">
        <v>0</v>
      </c>
      <c r="K41" s="100"/>
    </row>
    <row r="42" spans="3:11" s="103" customFormat="1" ht="28.5" customHeight="1" thickBot="1" x14ac:dyDescent="0.3">
      <c r="C42" s="102" t="s">
        <v>4</v>
      </c>
      <c r="D42" s="77" t="s">
        <v>119</v>
      </c>
      <c r="E42" s="77" t="s">
        <v>117</v>
      </c>
      <c r="F42" s="77">
        <v>0</v>
      </c>
      <c r="G42" s="69">
        <v>1</v>
      </c>
      <c r="K42" s="100"/>
    </row>
    <row r="45" spans="3:11" ht="90" x14ac:dyDescent="0.25">
      <c r="C45" s="104" t="s">
        <v>277</v>
      </c>
      <c r="E45" s="104" t="s">
        <v>278</v>
      </c>
    </row>
  </sheetData>
  <mergeCells count="14">
    <mergeCell ref="C9:F9"/>
    <mergeCell ref="G3:H3"/>
    <mergeCell ref="C2:F2"/>
    <mergeCell ref="C23:F23"/>
    <mergeCell ref="D4:E4"/>
    <mergeCell ref="D5:E5"/>
    <mergeCell ref="D6:E6"/>
    <mergeCell ref="D7:E7"/>
    <mergeCell ref="C3:E3"/>
    <mergeCell ref="D25:E25"/>
    <mergeCell ref="D26:E26"/>
    <mergeCell ref="D27:E27"/>
    <mergeCell ref="D28:E28"/>
    <mergeCell ref="C24:E24"/>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14"/>
  <sheetViews>
    <sheetView zoomScale="80" zoomScaleNormal="80" workbookViewId="0">
      <selection activeCell="H10" sqref="H10"/>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1.85546875" style="12" customWidth="1"/>
    <col min="6" max="6" width="13.7109375" style="12" customWidth="1"/>
    <col min="7" max="7" width="13.140625" style="12" customWidth="1"/>
    <col min="8" max="8" width="14.7109375" style="12" customWidth="1"/>
    <col min="9" max="9" width="12.140625" style="12" customWidth="1"/>
    <col min="10" max="10" width="6.140625" style="13" customWidth="1"/>
    <col min="11" max="11" width="26.28515625" style="13" customWidth="1"/>
    <col min="12" max="12" width="19" style="14" customWidth="1"/>
    <col min="13" max="13" width="12" style="14" customWidth="1"/>
    <col min="14" max="14" width="14.5703125" style="14" customWidth="1"/>
    <col min="15" max="15" width="22.85546875" style="15" customWidth="1"/>
    <col min="16" max="16" width="18.42578125" style="13" customWidth="1"/>
    <col min="17" max="17" width="15.28515625" style="13" customWidth="1"/>
    <col min="18" max="36" width="7.5703125" style="13" customWidth="1"/>
    <col min="37" max="37" width="7.42578125" style="13" customWidth="1"/>
    <col min="38" max="38" width="16.140625" style="13" customWidth="1"/>
    <col min="39" max="39" width="15.7109375" style="13" customWidth="1"/>
    <col min="40" max="40" width="17.140625" style="13" customWidth="1"/>
    <col min="41" max="41" width="29.28515625" style="17" customWidth="1"/>
    <col min="42" max="42" width="11.140625" style="16" customWidth="1"/>
    <col min="43" max="49" width="15.140625" style="25" customWidth="1"/>
    <col min="50" max="50" width="10.140625" style="25" customWidth="1"/>
    <col min="51" max="51" width="13.42578125" style="25" customWidth="1"/>
    <col min="52" max="52" width="12.42578125" style="25" customWidth="1"/>
    <col min="53" max="53" width="11.5703125" style="25" customWidth="1"/>
    <col min="54" max="54" width="12.140625" style="25" customWidth="1"/>
    <col min="55" max="55" width="11.28515625" style="25" customWidth="1"/>
    <col min="56" max="56" width="15.28515625" style="13" customWidth="1"/>
    <col min="57" max="57" width="16.85546875" style="13" customWidth="1"/>
    <col min="58" max="58" width="13.28515625" style="18" customWidth="1"/>
    <col min="59" max="59" width="16.7109375" style="13" customWidth="1"/>
    <col min="60" max="60" width="13.140625" style="18" customWidth="1"/>
    <col min="61" max="61" width="14" style="13" customWidth="1"/>
    <col min="62" max="62" width="13.7109375" style="13" customWidth="1"/>
    <col min="63" max="63" width="15.85546875" style="18" customWidth="1"/>
    <col min="64" max="64" width="12.140625" style="18" customWidth="1"/>
    <col min="65" max="65" width="13.42578125" style="19" customWidth="1"/>
    <col min="66" max="66" width="13.28515625" style="19" customWidth="1"/>
    <col min="67" max="67" width="24.42578125" style="14" customWidth="1"/>
    <col min="68" max="68" width="20.7109375" style="14" customWidth="1"/>
    <col min="69" max="70" width="14.42578125" style="14" customWidth="1"/>
    <col min="71" max="71" width="19" style="14" customWidth="1"/>
    <col min="72" max="72" width="22.5703125" style="14" customWidth="1"/>
    <col min="73" max="73" width="19.140625" style="14" customWidth="1"/>
    <col min="74" max="74" width="20.5703125" style="17" customWidth="1"/>
    <col min="75" max="75" width="15.7109375" style="14" customWidth="1"/>
    <col min="76" max="76" width="15.140625" style="14" customWidth="1"/>
  </cols>
  <sheetData>
    <row r="1" spans="1:711" ht="12" customHeight="1" x14ac:dyDescent="0.25">
      <c r="BW1" s="486"/>
      <c r="BX1" s="486"/>
    </row>
    <row r="2" spans="1:711" ht="32.25" customHeight="1" x14ac:dyDescent="0.25">
      <c r="O2" s="20" t="s">
        <v>46</v>
      </c>
      <c r="BW2" s="487"/>
      <c r="BX2" s="487"/>
    </row>
    <row r="3" spans="1:711" ht="12" customHeight="1" x14ac:dyDescent="0.25">
      <c r="L3" s="18"/>
      <c r="M3" s="18"/>
      <c r="N3" s="18"/>
      <c r="BW3" s="487"/>
      <c r="BX3" s="487"/>
    </row>
    <row r="4" spans="1:711" ht="14.25" customHeight="1" thickBot="1" x14ac:dyDescent="0.3">
      <c r="BW4" s="488"/>
      <c r="BX4" s="488"/>
    </row>
    <row r="5" spans="1:711" ht="20.25" customHeight="1" thickBot="1" x14ac:dyDescent="0.3">
      <c r="C5" s="489" t="s">
        <v>79</v>
      </c>
      <c r="D5" s="490"/>
      <c r="E5" s="490"/>
      <c r="F5" s="490"/>
      <c r="G5" s="490"/>
      <c r="H5" s="490"/>
      <c r="I5" s="490"/>
      <c r="J5" s="490"/>
      <c r="K5" s="490"/>
      <c r="L5" s="490"/>
      <c r="M5" s="490"/>
      <c r="N5" s="490"/>
      <c r="O5" s="491"/>
      <c r="P5" s="492" t="s">
        <v>80</v>
      </c>
      <c r="Q5" s="493"/>
      <c r="R5" s="493"/>
      <c r="S5" s="493"/>
      <c r="T5" s="493"/>
      <c r="U5" s="493"/>
      <c r="V5" s="493"/>
      <c r="W5" s="493"/>
      <c r="X5" s="493"/>
      <c r="Y5" s="493"/>
      <c r="Z5" s="493"/>
      <c r="AA5" s="493"/>
      <c r="AB5" s="493"/>
      <c r="AC5" s="493"/>
      <c r="AD5" s="493"/>
      <c r="AE5" s="493"/>
      <c r="AF5" s="493"/>
      <c r="AG5" s="493"/>
      <c r="AH5" s="493"/>
      <c r="AI5" s="493"/>
      <c r="AJ5" s="493"/>
      <c r="AK5" s="493"/>
      <c r="AL5" s="493"/>
      <c r="AM5" s="493"/>
      <c r="AN5" s="493"/>
      <c r="AO5" s="493"/>
      <c r="AP5" s="493"/>
      <c r="AQ5" s="493"/>
      <c r="AR5" s="493"/>
      <c r="AS5" s="493"/>
      <c r="AT5" s="493"/>
      <c r="AU5" s="493"/>
      <c r="AV5" s="493"/>
      <c r="AW5" s="493"/>
      <c r="AX5" s="493"/>
      <c r="AY5" s="493"/>
      <c r="AZ5" s="493"/>
      <c r="BA5" s="493"/>
      <c r="BB5" s="493"/>
      <c r="BC5" s="493"/>
      <c r="BD5" s="493"/>
      <c r="BE5" s="493"/>
      <c r="BF5" s="493"/>
      <c r="BG5" s="493"/>
      <c r="BH5" s="493"/>
      <c r="BI5" s="493"/>
      <c r="BJ5" s="494"/>
      <c r="BK5" s="539" t="s">
        <v>111</v>
      </c>
      <c r="BL5" s="495" t="s">
        <v>81</v>
      </c>
      <c r="BM5" s="498" t="s">
        <v>281</v>
      </c>
      <c r="BN5" s="498"/>
      <c r="BO5" s="498"/>
      <c r="BP5" s="498"/>
      <c r="BQ5" s="498"/>
      <c r="BR5" s="498"/>
      <c r="BS5" s="498"/>
      <c r="BT5" s="498"/>
      <c r="BU5" s="498"/>
      <c r="BV5" s="498"/>
      <c r="BW5" s="498"/>
      <c r="BX5" s="499"/>
    </row>
    <row r="6" spans="1:711" ht="19.5" customHeight="1" thickBot="1" x14ac:dyDescent="0.3">
      <c r="C6" s="502" t="s">
        <v>47</v>
      </c>
      <c r="D6" s="505" t="s">
        <v>48</v>
      </c>
      <c r="E6" s="468" t="s">
        <v>113</v>
      </c>
      <c r="F6" s="510" t="s">
        <v>155</v>
      </c>
      <c r="G6" s="510"/>
      <c r="H6" s="510"/>
      <c r="I6" s="523" t="s">
        <v>122</v>
      </c>
      <c r="J6" s="511" t="s">
        <v>3</v>
      </c>
      <c r="K6" s="511" t="s">
        <v>49</v>
      </c>
      <c r="L6" s="511" t="s">
        <v>82</v>
      </c>
      <c r="M6" s="526" t="s">
        <v>83</v>
      </c>
      <c r="N6" s="520" t="s">
        <v>123</v>
      </c>
      <c r="O6" s="514" t="s">
        <v>11</v>
      </c>
      <c r="P6" s="516" t="s">
        <v>50</v>
      </c>
      <c r="Q6" s="517"/>
      <c r="R6" s="517"/>
      <c r="S6" s="517"/>
      <c r="T6" s="517"/>
      <c r="U6" s="517"/>
      <c r="V6" s="517"/>
      <c r="W6" s="517"/>
      <c r="X6" s="517"/>
      <c r="Y6" s="517"/>
      <c r="Z6" s="517"/>
      <c r="AA6" s="517"/>
      <c r="AB6" s="517"/>
      <c r="AC6" s="517"/>
      <c r="AD6" s="517"/>
      <c r="AE6" s="517"/>
      <c r="AF6" s="517"/>
      <c r="AG6" s="517"/>
      <c r="AH6" s="517"/>
      <c r="AI6" s="517"/>
      <c r="AJ6" s="517"/>
      <c r="AK6" s="517"/>
      <c r="AL6" s="517"/>
      <c r="AM6" s="517"/>
      <c r="AN6" s="518"/>
      <c r="AO6" s="506" t="s">
        <v>156</v>
      </c>
      <c r="AP6" s="507"/>
      <c r="AQ6" s="507"/>
      <c r="AR6" s="507"/>
      <c r="AS6" s="507"/>
      <c r="AT6" s="507"/>
      <c r="AU6" s="507"/>
      <c r="AV6" s="507"/>
      <c r="AW6" s="507"/>
      <c r="AX6" s="507"/>
      <c r="AY6" s="507"/>
      <c r="AZ6" s="507"/>
      <c r="BA6" s="507"/>
      <c r="BB6" s="507"/>
      <c r="BC6" s="507"/>
      <c r="BD6" s="507"/>
      <c r="BE6" s="507"/>
      <c r="BF6" s="507"/>
      <c r="BG6" s="507"/>
      <c r="BH6" s="507"/>
      <c r="BI6" s="507"/>
      <c r="BJ6" s="508"/>
      <c r="BK6" s="540"/>
      <c r="BL6" s="496"/>
      <c r="BM6" s="500"/>
      <c r="BN6" s="500"/>
      <c r="BO6" s="500"/>
      <c r="BP6" s="500"/>
      <c r="BQ6" s="500"/>
      <c r="BR6" s="500"/>
      <c r="BS6" s="500"/>
      <c r="BT6" s="500"/>
      <c r="BU6" s="500"/>
      <c r="BV6" s="500"/>
      <c r="BW6" s="500"/>
      <c r="BX6" s="501"/>
    </row>
    <row r="7" spans="1:711" ht="120.75" customHeight="1" thickBot="1" x14ac:dyDescent="0.3">
      <c r="C7" s="503"/>
      <c r="D7" s="477"/>
      <c r="E7" s="469"/>
      <c r="F7" s="477" t="s">
        <v>146</v>
      </c>
      <c r="G7" s="477" t="s">
        <v>147</v>
      </c>
      <c r="H7" s="477" t="s">
        <v>145</v>
      </c>
      <c r="I7" s="524"/>
      <c r="J7" s="512"/>
      <c r="K7" s="512"/>
      <c r="L7" s="512"/>
      <c r="M7" s="512"/>
      <c r="N7" s="521"/>
      <c r="O7" s="509"/>
      <c r="P7" s="503" t="s">
        <v>51</v>
      </c>
      <c r="Q7" s="477"/>
      <c r="R7" s="477"/>
      <c r="S7" s="477"/>
      <c r="T7" s="477"/>
      <c r="U7" s="477"/>
      <c r="V7" s="477"/>
      <c r="W7" s="477"/>
      <c r="X7" s="477"/>
      <c r="Y7" s="477"/>
      <c r="Z7" s="477"/>
      <c r="AA7" s="477"/>
      <c r="AB7" s="477"/>
      <c r="AC7" s="477"/>
      <c r="AD7" s="477"/>
      <c r="AE7" s="477"/>
      <c r="AF7" s="477"/>
      <c r="AG7" s="477"/>
      <c r="AH7" s="477"/>
      <c r="AI7" s="477"/>
      <c r="AJ7" s="477"/>
      <c r="AK7" s="477"/>
      <c r="AL7" s="477"/>
      <c r="AM7" s="477"/>
      <c r="AN7" s="509"/>
      <c r="AO7" s="527" t="s">
        <v>52</v>
      </c>
      <c r="AP7" s="528" t="s">
        <v>53</v>
      </c>
      <c r="AQ7" s="57" t="s">
        <v>214</v>
      </c>
      <c r="AR7" s="57" t="s">
        <v>215</v>
      </c>
      <c r="AS7" s="57" t="s">
        <v>216</v>
      </c>
      <c r="AT7" s="57" t="s">
        <v>217</v>
      </c>
      <c r="AU7" s="57" t="s">
        <v>218</v>
      </c>
      <c r="AV7" s="57" t="s">
        <v>220</v>
      </c>
      <c r="AW7" s="57" t="s">
        <v>219</v>
      </c>
      <c r="AX7" s="473" t="s">
        <v>311</v>
      </c>
      <c r="AY7" s="475" t="s">
        <v>312</v>
      </c>
      <c r="AZ7" s="475" t="s">
        <v>313</v>
      </c>
      <c r="BA7" s="475" t="s">
        <v>315</v>
      </c>
      <c r="BB7" s="473" t="s">
        <v>316</v>
      </c>
      <c r="BC7" s="473" t="s">
        <v>314</v>
      </c>
      <c r="BD7" s="530" t="s">
        <v>114</v>
      </c>
      <c r="BE7" s="531"/>
      <c r="BF7" s="527" t="s">
        <v>54</v>
      </c>
      <c r="BG7" s="532"/>
      <c r="BH7" s="532"/>
      <c r="BI7" s="532"/>
      <c r="BJ7" s="533"/>
      <c r="BK7" s="540"/>
      <c r="BL7" s="496"/>
      <c r="BM7" s="519" t="s">
        <v>55</v>
      </c>
      <c r="BN7" s="471"/>
      <c r="BO7" s="471"/>
      <c r="BP7" s="471"/>
      <c r="BQ7" s="471"/>
      <c r="BR7" s="471"/>
      <c r="BS7" s="471"/>
      <c r="BT7" s="472"/>
      <c r="BU7" s="471" t="s">
        <v>282</v>
      </c>
      <c r="BV7" s="471"/>
      <c r="BW7" s="471"/>
      <c r="BX7" s="472"/>
    </row>
    <row r="8" spans="1:711" ht="66.75" customHeight="1" thickBot="1" x14ac:dyDescent="0.3">
      <c r="C8" s="504"/>
      <c r="D8" s="478"/>
      <c r="E8" s="470"/>
      <c r="F8" s="478"/>
      <c r="G8" s="478"/>
      <c r="H8" s="478"/>
      <c r="I8" s="525"/>
      <c r="J8" s="513"/>
      <c r="K8" s="513"/>
      <c r="L8" s="513"/>
      <c r="M8" s="513"/>
      <c r="N8" s="522"/>
      <c r="O8" s="515"/>
      <c r="P8" s="53" t="s">
        <v>12</v>
      </c>
      <c r="Q8" s="54" t="s">
        <v>84</v>
      </c>
      <c r="R8" s="50" t="s">
        <v>56</v>
      </c>
      <c r="S8" s="50" t="s">
        <v>57</v>
      </c>
      <c r="T8" s="50" t="s">
        <v>58</v>
      </c>
      <c r="U8" s="50" t="s">
        <v>59</v>
      </c>
      <c r="V8" s="50" t="s">
        <v>60</v>
      </c>
      <c r="W8" s="50" t="s">
        <v>61</v>
      </c>
      <c r="X8" s="50" t="s">
        <v>62</v>
      </c>
      <c r="Y8" s="50" t="s">
        <v>63</v>
      </c>
      <c r="Z8" s="50" t="s">
        <v>64</v>
      </c>
      <c r="AA8" s="50" t="s">
        <v>65</v>
      </c>
      <c r="AB8" s="50" t="s">
        <v>66</v>
      </c>
      <c r="AC8" s="50" t="s">
        <v>67</v>
      </c>
      <c r="AD8" s="50" t="s">
        <v>68</v>
      </c>
      <c r="AE8" s="50" t="s">
        <v>69</v>
      </c>
      <c r="AF8" s="50" t="s">
        <v>70</v>
      </c>
      <c r="AG8" s="50" t="s">
        <v>71</v>
      </c>
      <c r="AH8" s="50" t="s">
        <v>72</v>
      </c>
      <c r="AI8" s="50" t="s">
        <v>73</v>
      </c>
      <c r="AJ8" s="50" t="s">
        <v>283</v>
      </c>
      <c r="AK8" s="51" t="s">
        <v>74</v>
      </c>
      <c r="AL8" s="26" t="s">
        <v>13</v>
      </c>
      <c r="AM8" s="54" t="s">
        <v>85</v>
      </c>
      <c r="AN8" s="76" t="s">
        <v>75</v>
      </c>
      <c r="AO8" s="504"/>
      <c r="AP8" s="529"/>
      <c r="AQ8" s="58" t="s">
        <v>129</v>
      </c>
      <c r="AR8" s="58" t="s">
        <v>128</v>
      </c>
      <c r="AS8" s="58" t="s">
        <v>127</v>
      </c>
      <c r="AT8" s="58" t="s">
        <v>221</v>
      </c>
      <c r="AU8" s="58" t="s">
        <v>130</v>
      </c>
      <c r="AV8" s="58" t="s">
        <v>131</v>
      </c>
      <c r="AW8" s="58" t="s">
        <v>132</v>
      </c>
      <c r="AX8" s="474"/>
      <c r="AY8" s="474"/>
      <c r="AZ8" s="474"/>
      <c r="BA8" s="474"/>
      <c r="BB8" s="474"/>
      <c r="BC8" s="474"/>
      <c r="BD8" s="55" t="s">
        <v>12</v>
      </c>
      <c r="BE8" s="121" t="s">
        <v>13</v>
      </c>
      <c r="BF8" s="53" t="s">
        <v>12</v>
      </c>
      <c r="BG8" s="54" t="s">
        <v>86</v>
      </c>
      <c r="BH8" s="54" t="s">
        <v>13</v>
      </c>
      <c r="BI8" s="54" t="s">
        <v>87</v>
      </c>
      <c r="BJ8" s="76" t="s">
        <v>75</v>
      </c>
      <c r="BK8" s="541"/>
      <c r="BL8" s="497"/>
      <c r="BM8" s="110" t="s">
        <v>107</v>
      </c>
      <c r="BN8" s="105" t="s">
        <v>108</v>
      </c>
      <c r="BO8" s="106" t="s">
        <v>133</v>
      </c>
      <c r="BP8" s="107" t="s">
        <v>279</v>
      </c>
      <c r="BQ8" s="107" t="s">
        <v>109</v>
      </c>
      <c r="BR8" s="107" t="s">
        <v>110</v>
      </c>
      <c r="BS8" s="107" t="s">
        <v>134</v>
      </c>
      <c r="BT8" s="108" t="s">
        <v>78</v>
      </c>
      <c r="BU8" s="109" t="s">
        <v>77</v>
      </c>
      <c r="BV8" s="107" t="s">
        <v>76</v>
      </c>
      <c r="BW8" s="107" t="s">
        <v>280</v>
      </c>
      <c r="BX8" s="108" t="s">
        <v>78</v>
      </c>
    </row>
    <row r="9" spans="1:711" s="23" customFormat="1" ht="65.25" customHeight="1" thickBot="1" x14ac:dyDescent="0.3">
      <c r="A9"/>
      <c r="B9"/>
      <c r="C9" s="479"/>
      <c r="D9" s="402"/>
      <c r="E9" s="187"/>
      <c r="F9" s="188"/>
      <c r="G9" s="34"/>
      <c r="H9" s="34"/>
      <c r="I9" s="34"/>
      <c r="J9" s="319"/>
      <c r="K9" s="321"/>
      <c r="L9" s="483"/>
      <c r="M9" s="327"/>
      <c r="N9" s="37"/>
      <c r="O9" s="549"/>
      <c r="P9" s="378"/>
      <c r="Q9" s="333"/>
      <c r="R9" s="337"/>
      <c r="S9" s="337"/>
      <c r="T9" s="337"/>
      <c r="U9" s="337"/>
      <c r="V9" s="337"/>
      <c r="W9" s="337"/>
      <c r="X9" s="337"/>
      <c r="Y9" s="337"/>
      <c r="Z9" s="337"/>
      <c r="AA9" s="337"/>
      <c r="AB9" s="337"/>
      <c r="AC9" s="337"/>
      <c r="AD9" s="337"/>
      <c r="AE9" s="337"/>
      <c r="AF9" s="337"/>
      <c r="AG9" s="337"/>
      <c r="AH9" s="337"/>
      <c r="AI9" s="337"/>
      <c r="AJ9" s="337"/>
      <c r="AK9" s="337"/>
      <c r="AL9" s="534"/>
      <c r="AM9" s="384"/>
      <c r="AN9" s="354"/>
      <c r="AO9" s="184"/>
      <c r="AP9" s="36"/>
      <c r="AQ9" s="37"/>
      <c r="AR9" s="37"/>
      <c r="AS9" s="37"/>
      <c r="AT9" s="37"/>
      <c r="AU9" s="37"/>
      <c r="AV9" s="37"/>
      <c r="AW9" s="37"/>
      <c r="AX9" s="181"/>
      <c r="AY9" s="181"/>
      <c r="AZ9" s="181"/>
      <c r="BA9" s="181"/>
      <c r="BB9" s="356"/>
      <c r="BC9" s="358"/>
      <c r="BD9" s="360"/>
      <c r="BE9" s="545"/>
      <c r="BF9" s="378"/>
      <c r="BG9" s="333"/>
      <c r="BH9" s="333"/>
      <c r="BI9" s="333"/>
      <c r="BJ9" s="343"/>
      <c r="BK9" s="542"/>
      <c r="BL9" s="339"/>
      <c r="BM9" s="111"/>
      <c r="BN9" s="42"/>
      <c r="BO9" s="132"/>
      <c r="BP9" s="43"/>
      <c r="BQ9" s="45"/>
      <c r="BR9" s="43"/>
      <c r="BS9" s="43"/>
      <c r="BT9" s="186"/>
      <c r="BU9" s="111"/>
      <c r="BV9" s="44"/>
      <c r="BW9" s="45"/>
      <c r="BX9" s="46"/>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3" customFormat="1" ht="78.75" customHeight="1" x14ac:dyDescent="0.25">
      <c r="A10"/>
      <c r="B10"/>
      <c r="C10" s="480"/>
      <c r="D10" s="403"/>
      <c r="E10" s="120"/>
      <c r="F10" s="29"/>
      <c r="G10" s="52"/>
      <c r="H10" s="52"/>
      <c r="I10" s="29"/>
      <c r="J10" s="320"/>
      <c r="K10" s="322"/>
      <c r="L10" s="484"/>
      <c r="M10" s="328"/>
      <c r="O10" s="550"/>
      <c r="P10" s="379"/>
      <c r="Q10" s="334"/>
      <c r="R10" s="338"/>
      <c r="S10" s="338"/>
      <c r="T10" s="338"/>
      <c r="U10" s="338"/>
      <c r="V10" s="338"/>
      <c r="W10" s="338"/>
      <c r="X10" s="338"/>
      <c r="Y10" s="338"/>
      <c r="Z10" s="338"/>
      <c r="AA10" s="338"/>
      <c r="AB10" s="338"/>
      <c r="AC10" s="338"/>
      <c r="AD10" s="338"/>
      <c r="AE10" s="338"/>
      <c r="AF10" s="338"/>
      <c r="AG10" s="338"/>
      <c r="AH10" s="338"/>
      <c r="AI10" s="338"/>
      <c r="AJ10" s="338"/>
      <c r="AK10" s="338"/>
      <c r="AL10" s="535"/>
      <c r="AM10" s="385"/>
      <c r="AN10" s="355"/>
      <c r="AO10" s="185"/>
      <c r="AP10" s="21"/>
      <c r="AQ10" s="30"/>
      <c r="AR10" s="30"/>
      <c r="AS10" s="30"/>
      <c r="AT10" s="30"/>
      <c r="AU10" s="30"/>
      <c r="AV10" s="30"/>
      <c r="AW10" s="30"/>
      <c r="AX10" s="27"/>
      <c r="AY10" s="27"/>
      <c r="AZ10" s="27"/>
      <c r="BA10" s="27"/>
      <c r="BB10" s="357"/>
      <c r="BC10" s="359"/>
      <c r="BD10" s="361"/>
      <c r="BE10" s="546"/>
      <c r="BF10" s="379"/>
      <c r="BG10" s="334"/>
      <c r="BH10" s="334"/>
      <c r="BI10" s="334"/>
      <c r="BJ10" s="344"/>
      <c r="BK10" s="543"/>
      <c r="BL10" s="340"/>
      <c r="BM10" s="397"/>
      <c r="BN10" s="398"/>
      <c r="BO10" s="555"/>
      <c r="BP10" s="399"/>
      <c r="BQ10" s="418"/>
      <c r="BR10" s="418"/>
      <c r="BS10" s="418"/>
      <c r="BT10" s="420"/>
      <c r="BU10" s="416"/>
      <c r="BV10" s="552"/>
      <c r="BW10" s="554"/>
      <c r="BX10" s="414"/>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3" customFormat="1" ht="55.5" customHeight="1" thickBot="1" x14ac:dyDescent="0.3">
      <c r="A11"/>
      <c r="B11"/>
      <c r="C11" s="481"/>
      <c r="D11" s="482"/>
      <c r="E11" s="124"/>
      <c r="F11" s="38"/>
      <c r="G11" s="177"/>
      <c r="H11" s="177"/>
      <c r="I11" s="38"/>
      <c r="J11" s="369"/>
      <c r="K11" s="537"/>
      <c r="L11" s="485"/>
      <c r="M11" s="368"/>
      <c r="N11" s="56"/>
      <c r="O11" s="551"/>
      <c r="P11" s="380"/>
      <c r="Q11" s="381"/>
      <c r="R11" s="383"/>
      <c r="S11" s="383"/>
      <c r="T11" s="383"/>
      <c r="U11" s="383"/>
      <c r="V11" s="383"/>
      <c r="W11" s="383"/>
      <c r="X11" s="383"/>
      <c r="Y11" s="383"/>
      <c r="Z11" s="383"/>
      <c r="AA11" s="383"/>
      <c r="AB11" s="383"/>
      <c r="AC11" s="383"/>
      <c r="AD11" s="383"/>
      <c r="AE11" s="383"/>
      <c r="AF11" s="383"/>
      <c r="AG11" s="383"/>
      <c r="AH11" s="383"/>
      <c r="AI11" s="383"/>
      <c r="AJ11" s="383"/>
      <c r="AK11" s="383"/>
      <c r="AL11" s="536"/>
      <c r="AM11" s="386"/>
      <c r="AN11" s="387"/>
      <c r="AO11" s="189"/>
      <c r="AP11" s="39"/>
      <c r="AQ11" s="40"/>
      <c r="AR11" s="40"/>
      <c r="AS11" s="40"/>
      <c r="AT11" s="40"/>
      <c r="AU11" s="40"/>
      <c r="AV11" s="40"/>
      <c r="AW11" s="40"/>
      <c r="AX11" s="176"/>
      <c r="AY11" s="176"/>
      <c r="AZ11" s="176"/>
      <c r="BA11" s="176"/>
      <c r="BB11" s="476"/>
      <c r="BC11" s="388"/>
      <c r="BD11" s="548"/>
      <c r="BE11" s="547"/>
      <c r="BF11" s="380"/>
      <c r="BG11" s="381"/>
      <c r="BH11" s="381"/>
      <c r="BI11" s="381"/>
      <c r="BJ11" s="422"/>
      <c r="BK11" s="544"/>
      <c r="BL11" s="423"/>
      <c r="BM11" s="417"/>
      <c r="BN11" s="426"/>
      <c r="BO11" s="556"/>
      <c r="BP11" s="419"/>
      <c r="BQ11" s="419"/>
      <c r="BR11" s="419"/>
      <c r="BS11" s="419"/>
      <c r="BT11" s="421"/>
      <c r="BU11" s="417"/>
      <c r="BV11" s="553"/>
      <c r="BW11" s="419"/>
      <c r="BX11" s="415"/>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x14ac:dyDescent="0.25">
      <c r="BF12" s="13"/>
      <c r="BH12" s="13"/>
      <c r="BK12" s="13"/>
      <c r="BL12" s="13"/>
      <c r="BM12" s="24"/>
      <c r="BN12" s="24"/>
    </row>
    <row r="13" spans="1:711" s="1" customFormat="1" ht="19.5" x14ac:dyDescent="0.25">
      <c r="D13" s="178" t="s">
        <v>5</v>
      </c>
      <c r="E13" s="538"/>
      <c r="F13" s="538"/>
      <c r="G13" s="538"/>
      <c r="H13" s="538"/>
      <c r="I13" s="538"/>
      <c r="J13" s="538"/>
      <c r="K13" s="538"/>
      <c r="L13" s="538"/>
      <c r="M13" s="538"/>
      <c r="N13" s="538"/>
      <c r="O13" s="538"/>
      <c r="P13" s="538"/>
      <c r="Q13" s="538"/>
      <c r="R13" s="538"/>
      <c r="S13" s="538"/>
      <c r="T13" s="538"/>
      <c r="U13" s="538"/>
      <c r="V13" s="538"/>
      <c r="W13" s="538"/>
      <c r="X13" s="538"/>
      <c r="Y13" s="538"/>
      <c r="Z13" s="538"/>
      <c r="AA13" s="538"/>
      <c r="AB13" s="538"/>
      <c r="AC13" s="538"/>
      <c r="AD13" s="538"/>
      <c r="AE13" s="538"/>
      <c r="AF13" s="538"/>
      <c r="AG13" s="538"/>
      <c r="AH13" s="538"/>
      <c r="AI13" s="538"/>
      <c r="AJ13" s="538"/>
      <c r="AK13" s="538"/>
      <c r="AL13" s="538"/>
      <c r="AM13" s="31"/>
      <c r="AN13" s="31"/>
      <c r="AQ13" s="32"/>
      <c r="AR13" s="32"/>
      <c r="AS13" s="32"/>
      <c r="AT13" s="32"/>
      <c r="AU13" s="32"/>
      <c r="AV13" s="32"/>
      <c r="AW13" s="32"/>
      <c r="AX13" s="32"/>
      <c r="AY13" s="32"/>
      <c r="AZ13" s="32"/>
      <c r="BA13" s="32"/>
      <c r="BB13" s="32"/>
      <c r="BC13" s="32"/>
      <c r="BG13" s="5"/>
      <c r="BI13" s="5"/>
      <c r="BJ13" s="5"/>
    </row>
    <row r="14" spans="1:711" s="1" customFormat="1" ht="15" customHeight="1" x14ac:dyDescent="0.25">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31"/>
      <c r="AN14" s="31"/>
      <c r="AQ14" s="32"/>
      <c r="AR14" s="32"/>
      <c r="AS14" s="32"/>
      <c r="AT14" s="32"/>
      <c r="AU14" s="32"/>
      <c r="AV14" s="32"/>
      <c r="AW14" s="32"/>
      <c r="AX14" s="32"/>
      <c r="AY14" s="32"/>
      <c r="AZ14" s="32"/>
      <c r="BA14" s="32"/>
      <c r="BB14" s="32"/>
      <c r="BC14" s="32"/>
      <c r="BG14" s="5"/>
      <c r="BI14" s="5"/>
      <c r="BJ14" s="5"/>
    </row>
  </sheetData>
  <dataConsolidate/>
  <mergeCells count="95">
    <mergeCell ref="BV10:BV11"/>
    <mergeCell ref="BW10:BW11"/>
    <mergeCell ref="BX10:BX11"/>
    <mergeCell ref="BM10:BM11"/>
    <mergeCell ref="BN10:BN11"/>
    <mergeCell ref="BO10:BO11"/>
    <mergeCell ref="BP10:BP11"/>
    <mergeCell ref="BQ10:BQ11"/>
    <mergeCell ref="BR10:BR11"/>
    <mergeCell ref="BS10:BS11"/>
    <mergeCell ref="BT10:BT11"/>
    <mergeCell ref="BU10:BU11"/>
    <mergeCell ref="E13:AL13"/>
    <mergeCell ref="D14:AL14"/>
    <mergeCell ref="BK5:BK8"/>
    <mergeCell ref="BL9:BL11"/>
    <mergeCell ref="M9:M11"/>
    <mergeCell ref="BK9:BK11"/>
    <mergeCell ref="BF9:BF11"/>
    <mergeCell ref="BH9:BH11"/>
    <mergeCell ref="BE9:BE11"/>
    <mergeCell ref="BD9:BD11"/>
    <mergeCell ref="BG9:BG11"/>
    <mergeCell ref="R9:R11"/>
    <mergeCell ref="S9:S11"/>
    <mergeCell ref="T9:T11"/>
    <mergeCell ref="U9:U11"/>
    <mergeCell ref="O9:O11"/>
    <mergeCell ref="K9:K11"/>
    <mergeCell ref="P9:P11"/>
    <mergeCell ref="Q9:Q11"/>
    <mergeCell ref="AM9:AM11"/>
    <mergeCell ref="AH9:AH11"/>
    <mergeCell ref="AJ9:AJ11"/>
    <mergeCell ref="AK9:AK11"/>
    <mergeCell ref="AI9:AI11"/>
    <mergeCell ref="V9:V11"/>
    <mergeCell ref="W9:W11"/>
    <mergeCell ref="X9:X11"/>
    <mergeCell ref="Y9:Y11"/>
    <mergeCell ref="Z9:Z11"/>
    <mergeCell ref="AA9:AA11"/>
    <mergeCell ref="AB9:AB11"/>
    <mergeCell ref="AC9:AC11"/>
    <mergeCell ref="AD9:AD11"/>
    <mergeCell ref="AE9:AE11"/>
    <mergeCell ref="AL9:AL11"/>
    <mergeCell ref="AF9:AF11"/>
    <mergeCell ref="AG9:AG11"/>
    <mergeCell ref="F6:H6"/>
    <mergeCell ref="L6:L8"/>
    <mergeCell ref="O6:O8"/>
    <mergeCell ref="P6:AN6"/>
    <mergeCell ref="BM7:BT7"/>
    <mergeCell ref="N6:N8"/>
    <mergeCell ref="I6:I8"/>
    <mergeCell ref="J6:J8"/>
    <mergeCell ref="K6:K8"/>
    <mergeCell ref="M6:M8"/>
    <mergeCell ref="AO7:AO8"/>
    <mergeCell ref="AP7:AP8"/>
    <mergeCell ref="BD7:BE7"/>
    <mergeCell ref="BF7:BJ7"/>
    <mergeCell ref="C9:C11"/>
    <mergeCell ref="D9:D11"/>
    <mergeCell ref="J9:J11"/>
    <mergeCell ref="L9:L11"/>
    <mergeCell ref="BW1:BX1"/>
    <mergeCell ref="BW2:BW3"/>
    <mergeCell ref="BX2:BX3"/>
    <mergeCell ref="BW4:BX4"/>
    <mergeCell ref="C5:O5"/>
    <mergeCell ref="P5:BJ5"/>
    <mergeCell ref="BL5:BL8"/>
    <mergeCell ref="BM5:BX6"/>
    <mergeCell ref="C6:C8"/>
    <mergeCell ref="D6:D8"/>
    <mergeCell ref="AO6:BJ6"/>
    <mergeCell ref="P7:AN7"/>
    <mergeCell ref="E6:E8"/>
    <mergeCell ref="BI9:BI11"/>
    <mergeCell ref="BJ9:BJ11"/>
    <mergeCell ref="BU7:BX7"/>
    <mergeCell ref="AN9:AN11"/>
    <mergeCell ref="AX7:AX8"/>
    <mergeCell ref="AY7:AY8"/>
    <mergeCell ref="AZ7:AZ8"/>
    <mergeCell ref="BA7:BA8"/>
    <mergeCell ref="BB7:BB8"/>
    <mergeCell ref="BC7:BC8"/>
    <mergeCell ref="BB9:BB11"/>
    <mergeCell ref="BC9:BC11"/>
    <mergeCell ref="F7:F8"/>
    <mergeCell ref="G7:G8"/>
    <mergeCell ref="H7:H8"/>
  </mergeCells>
  <conditionalFormatting sqref="BK9:BL9">
    <cfRule type="containsBlanks" dxfId="18" priority="97">
      <formula>LEN(TRIM(BK9))=0</formula>
    </cfRule>
    <cfRule type="containsText" dxfId="17" priority="98" operator="containsText" text="extrema">
      <formula>NOT(ISERROR(SEARCH("extrema",BK9)))</formula>
    </cfRule>
    <cfRule type="containsText" dxfId="16" priority="99" operator="containsText" text="alta">
      <formula>NOT(ISERROR(SEARCH("alta",BK9)))</formula>
    </cfRule>
    <cfRule type="containsText" dxfId="15" priority="100" operator="containsText" text="moderada">
      <formula>NOT(ISERROR(SEARCH("moderada",BK9)))</formula>
    </cfRule>
    <cfRule type="containsText" dxfId="14" priority="101" operator="containsText" text="baja">
      <formula>NOT(ISERROR(SEARCH("baja",BK9)))</formula>
    </cfRule>
  </conditionalFormatting>
  <conditionalFormatting sqref="AN9">
    <cfRule type="containsBlanks" dxfId="13" priority="95">
      <formula>LEN(TRIM(AN9))=0</formula>
    </cfRule>
    <cfRule type="containsText" dxfId="12" priority="96" operator="containsText" text="alto">
      <formula>NOT(ISERROR(SEARCH("alto",AN9)))</formula>
    </cfRule>
  </conditionalFormatting>
  <conditionalFormatting sqref="BJ9">
    <cfRule type="containsBlanks" dxfId="11" priority="85">
      <formula>LEN(TRIM(BJ9))=0</formula>
    </cfRule>
    <cfRule type="containsText" dxfId="10" priority="86" operator="containsText" text="alto">
      <formula>NOT(ISERROR(SEARCH("alto",BJ9)))</formula>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xm:sqref>
        </x14:dataValidation>
        <x14:dataValidation type="list" allowBlank="1" showInputMessage="1" showErrorMessage="1">
          <x14:formula1>
            <xm:f>Criterios!$G$3:$G$7</xm:f>
          </x14:formula1>
          <xm:sqref>Q9 BG9</xm:sqref>
        </x14:dataValidation>
        <x14:dataValidation type="list" allowBlank="1" showInputMessage="1" showErrorMessage="1">
          <x14:formula1>
            <xm:f>Criterios!$H$3:$H$7</xm:f>
          </x14:formula1>
          <xm:sqref>BH9</xm:sqref>
        </x14:dataValidation>
        <x14:dataValidation type="list" allowBlank="1" showInputMessage="1" showErrorMessage="1">
          <x14:formula1>
            <xm:f>Criterios!$F$3:$F$7</xm:f>
          </x14:formula1>
          <xm:sqref>P9 BF9</xm:sqref>
        </x14:dataValidation>
        <x14:dataValidation type="list" allowBlank="1" showInputMessage="1" showErrorMessage="1">
          <x14:formula1>
            <xm:f>Criterios!$M$3:$M$5</xm:f>
          </x14:formula1>
          <xm:sqref>BD9:BE9</xm:sqref>
        </x14:dataValidation>
        <x14:dataValidation type="list" allowBlank="1" showInputMessage="1" showErrorMessage="1">
          <x14:formula1>
            <xm:f>Criterios!$N$3:$N$6</xm:f>
          </x14:formula1>
          <xm:sqref>BL9</xm:sqref>
        </x14:dataValidation>
        <x14:dataValidation type="list" allowBlank="1" showInputMessage="1" showErrorMessage="1">
          <x14:formula1>
            <xm:f>Criterios!$H$3:$H$5</xm:f>
          </x14:formula1>
          <xm:sqref>AL9</xm:sqref>
        </x14:dataValidation>
        <x14:dataValidation type="list" allowBlank="1" showInputMessage="1" showErrorMessage="1">
          <x14:formula1>
            <xm:f>'Solidez de los controles'!$C$5:$C$7</xm:f>
          </x14:formula1>
          <xm:sqref>BC9 AY9:AZ11</xm:sqref>
        </x14:dataValidation>
        <x14:dataValidation type="list" allowBlank="1" showInputMessage="1" showErrorMessage="1">
          <x14:formula1>
            <xm:f>Criterios!$A$14</xm:f>
          </x14:formula1>
          <xm:sqref>M9</xm:sqref>
        </x14:dataValidation>
        <x14:dataValidation type="list" allowBlank="1" showInputMessage="1" showErrorMessage="1">
          <x14:formula1>
            <xm:f>Criterios!$K$3:$K$5</xm:f>
          </x14:formula1>
          <xm:sqref>AP9:AP11</xm:sqref>
        </x14:dataValidation>
        <x14:dataValidation type="list" allowBlank="1" showInputMessage="1" showErrorMessage="1">
          <x14:formula1>
            <xm:f>Criterios!$B$3:$B$9</xm:f>
          </x14:formula1>
          <xm:sqref>F9:F11</xm:sqref>
        </x14:dataValidation>
        <x14:dataValidation type="list" allowBlank="1" showInputMessage="1" showErrorMessage="1">
          <x14:formula1>
            <xm:f>Criterios!$C$3:$C$9</xm:f>
          </x14:formula1>
          <xm:sqref>G9:G11</xm:sqref>
        </x14:dataValidation>
        <x14:dataValidation type="list" allowBlank="1" showInputMessage="1" showErrorMessage="1">
          <x14:formula1>
            <xm:f>Criterios!$D$3:$D$10</xm:f>
          </x14:formula1>
          <xm:sqref>H9:H11</xm:sqref>
        </x14:dataValidation>
        <x14:dataValidation type="list" allowBlank="1" showInputMessage="1" showErrorMessage="1">
          <x14:formula1>
            <xm:f>'Solidez de los controles'!$H$11:$H$13</xm:f>
          </x14:formula1>
          <xm:sqref>BA9:BA11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28"/>
      <c r="E3" s="428"/>
      <c r="F3" s="428"/>
    </row>
    <row r="4" spans="2:8" ht="24" customHeight="1" x14ac:dyDescent="0.35">
      <c r="D4" s="428" t="s">
        <v>43</v>
      </c>
      <c r="E4" s="428"/>
      <c r="F4" s="428"/>
    </row>
    <row r="5" spans="2:8" ht="24" customHeight="1" x14ac:dyDescent="0.25"/>
    <row r="6" spans="2:8" ht="56.25" customHeight="1" x14ac:dyDescent="0.25">
      <c r="C6" s="33" t="s">
        <v>91</v>
      </c>
      <c r="D6" s="116"/>
      <c r="E6" s="116"/>
      <c r="F6" s="116"/>
      <c r="H6" s="7" t="s">
        <v>35</v>
      </c>
    </row>
    <row r="7" spans="2:8" ht="56.25" customHeight="1" x14ac:dyDescent="0.25">
      <c r="C7" s="33" t="s">
        <v>92</v>
      </c>
      <c r="D7" s="117"/>
      <c r="E7" s="116"/>
      <c r="F7" s="116"/>
      <c r="H7" s="2" t="s">
        <v>2</v>
      </c>
    </row>
    <row r="8" spans="2:8" ht="56.25" customHeight="1" x14ac:dyDescent="0.25">
      <c r="B8" s="6" t="s">
        <v>42</v>
      </c>
      <c r="C8" s="33" t="s">
        <v>93</v>
      </c>
      <c r="D8" s="117"/>
      <c r="E8" s="116"/>
      <c r="F8" s="116" t="s">
        <v>94</v>
      </c>
      <c r="H8" s="3" t="s">
        <v>4</v>
      </c>
    </row>
    <row r="9" spans="2:8" ht="56.25" customHeight="1" x14ac:dyDescent="0.25">
      <c r="C9" s="33" t="s">
        <v>95</v>
      </c>
      <c r="D9" s="118"/>
      <c r="E9" s="117"/>
      <c r="F9" s="116"/>
      <c r="H9" s="4" t="s">
        <v>1</v>
      </c>
    </row>
    <row r="10" spans="2:8" ht="56.25" customHeight="1" x14ac:dyDescent="0.25">
      <c r="C10" s="33" t="s">
        <v>285</v>
      </c>
      <c r="D10" s="118"/>
      <c r="E10" s="117"/>
      <c r="F10" s="116"/>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29"/>
      <c r="E14" s="429"/>
      <c r="F14" s="429"/>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topLeftCell="A4" zoomScale="90" zoomScaleNormal="90" workbookViewId="0">
      <selection activeCell="D8" sqref="D8"/>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28"/>
      <c r="E3" s="428"/>
      <c r="F3" s="428"/>
    </row>
    <row r="4" spans="2:8" ht="50.1" customHeight="1" x14ac:dyDescent="0.35">
      <c r="D4" s="428" t="s">
        <v>44</v>
      </c>
      <c r="E4" s="428"/>
      <c r="F4" s="428"/>
    </row>
    <row r="5" spans="2:8" ht="20.25" customHeight="1" x14ac:dyDescent="0.25"/>
    <row r="6" spans="2:8" ht="57" customHeight="1" x14ac:dyDescent="0.25">
      <c r="C6" s="33" t="s">
        <v>91</v>
      </c>
      <c r="D6" s="116"/>
      <c r="E6" s="116"/>
      <c r="F6" s="116"/>
      <c r="H6" s="7" t="s">
        <v>35</v>
      </c>
    </row>
    <row r="7" spans="2:8" ht="57" customHeight="1" x14ac:dyDescent="0.25">
      <c r="C7" s="33" t="s">
        <v>92</v>
      </c>
      <c r="D7" s="117"/>
      <c r="E7" s="116"/>
      <c r="F7" s="116"/>
      <c r="H7" s="2" t="s">
        <v>2</v>
      </c>
    </row>
    <row r="8" spans="2:8" ht="57" customHeight="1" x14ac:dyDescent="0.25">
      <c r="B8" s="6" t="s">
        <v>42</v>
      </c>
      <c r="C8" s="33" t="s">
        <v>93</v>
      </c>
      <c r="D8" s="117" t="s">
        <v>94</v>
      </c>
      <c r="E8" s="116"/>
      <c r="F8" s="116"/>
      <c r="H8" s="3" t="s">
        <v>4</v>
      </c>
    </row>
    <row r="9" spans="2:8" ht="57" customHeight="1" x14ac:dyDescent="0.25">
      <c r="C9" s="33" t="s">
        <v>95</v>
      </c>
      <c r="D9" s="118"/>
      <c r="E9" s="117"/>
      <c r="F9" s="116"/>
      <c r="H9" s="4" t="s">
        <v>1</v>
      </c>
    </row>
    <row r="10" spans="2:8" ht="57" customHeight="1" x14ac:dyDescent="0.25">
      <c r="C10" s="33" t="s">
        <v>285</v>
      </c>
      <c r="D10" s="118"/>
      <c r="E10" s="117"/>
      <c r="F10" s="116"/>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29"/>
      <c r="E14" s="429"/>
      <c r="F14" s="429"/>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CONTROL INT PORTATIL</cp:lastModifiedBy>
  <cp:lastPrinted>2019-11-01T17:32:43Z</cp:lastPrinted>
  <dcterms:created xsi:type="dcterms:W3CDTF">2013-05-09T21:35:12Z</dcterms:created>
  <dcterms:modified xsi:type="dcterms:W3CDTF">2020-09-30T16:58:37Z</dcterms:modified>
</cp:coreProperties>
</file>