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7" i="1"/>
  <c r="K47" i="1"/>
  <c r="K24" i="1"/>
  <c r="K57" i="1"/>
  <c r="K36" i="1"/>
  <c r="K49" i="1"/>
  <c r="K53" i="1"/>
  <c r="K32" i="1"/>
  <c r="K50" i="1"/>
  <c r="K61" i="1"/>
  <c r="K45" i="1"/>
  <c r="K18" i="1"/>
  <c r="K44" i="1"/>
  <c r="K27" i="1"/>
  <c r="K60" i="1"/>
  <c r="K65" i="1"/>
  <c r="K17" i="1"/>
  <c r="K56" i="1"/>
  <c r="K20" i="1"/>
  <c r="K30" i="1"/>
  <c r="K25" i="1"/>
  <c r="K26" i="1"/>
  <c r="K63" i="1"/>
  <c r="K33" i="1"/>
  <c r="K19" i="1"/>
  <c r="K51" i="1"/>
  <c r="K55" i="1"/>
  <c r="K21" i="1"/>
  <c r="K54" i="1"/>
  <c r="K23" i="1"/>
  <c r="K42" i="1"/>
  <c r="K67" i="1"/>
  <c r="K69" i="1"/>
  <c r="K68" i="1"/>
  <c r="K43" i="1"/>
  <c r="K31" i="1"/>
  <c r="K62" i="1"/>
  <c r="K59" i="1"/>
  <c r="K48" i="1"/>
  <c r="K35" i="1"/>
  <c r="K41" i="1"/>
  <c r="K38" i="1"/>
  <c r="K29" i="1"/>
  <c r="K39" i="1"/>
  <c r="K66" i="1"/>
  <c r="F221" i="13" l="1"/>
  <c r="F211" i="13"/>
  <c r="F212" i="13"/>
  <c r="F213" i="13"/>
  <c r="F214" i="13"/>
  <c r="F215" i="13"/>
  <c r="F216" i="13"/>
  <c r="F217" i="13"/>
  <c r="F218" i="13"/>
  <c r="F219" i="13"/>
  <c r="F220" i="13"/>
  <c r="F210" i="13"/>
  <c r="K12" i="1"/>
  <c r="K14" i="1"/>
  <c r="B221" i="13" a="1"/>
  <c r="K13" i="1"/>
  <c r="K11"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1" i="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B12" i="1"/>
  <c r="AA11" i="1"/>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C11" i="1"/>
  <c r="AI6" i="19"/>
  <c r="W26" i="19"/>
  <c r="AI36" i="19"/>
  <c r="W36" i="19"/>
  <c r="K46" i="19"/>
  <c r="Q46" i="19"/>
  <c r="W16" i="19"/>
  <c r="Q6" i="19"/>
  <c r="AI16" i="19"/>
  <c r="K26" i="19"/>
  <c r="AI26" i="19"/>
  <c r="AC36" i="19"/>
  <c r="AI46" i="19"/>
  <c r="AC26" i="19"/>
  <c r="K36" i="19"/>
  <c r="K6" i="19"/>
  <c r="Q36" i="19"/>
  <c r="W46" i="19"/>
  <c r="AC6" i="19"/>
  <c r="K16" i="19"/>
  <c r="AC46" i="19"/>
  <c r="AC16" i="19"/>
  <c r="Q26" i="19"/>
  <c r="Q16" i="19"/>
  <c r="W6"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A12" i="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J46" i="19"/>
  <c r="AD46" i="19"/>
  <c r="L36" i="19"/>
  <c r="X16" i="19"/>
  <c r="AJ26" i="19"/>
  <c r="L46" i="19"/>
  <c r="X6" i="19"/>
  <c r="R36" i="19"/>
  <c r="X36" i="19"/>
  <c r="R6" i="19"/>
  <c r="AJ6" i="19"/>
  <c r="AD36" i="19"/>
  <c r="R46" i="19"/>
  <c r="AD26" i="19"/>
  <c r="L16" i="19"/>
  <c r="AD16" i="19"/>
  <c r="AC12" i="1"/>
  <c r="X46" i="19"/>
  <c r="X26" i="19"/>
  <c r="AJ36" i="19"/>
  <c r="R26" i="19"/>
  <c r="AD6" i="19"/>
  <c r="L6" i="19"/>
  <c r="L26" i="19"/>
  <c r="R16" i="19"/>
  <c r="AJ16" i="19"/>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52" i="1"/>
  <c r="L52" i="1" s="1"/>
  <c r="K46" i="1"/>
  <c r="L46" i="1" s="1"/>
  <c r="K34" i="1"/>
  <c r="L34" i="1" s="1"/>
  <c r="K64" i="1"/>
  <c r="L64" i="1" s="1"/>
  <c r="K10" i="1"/>
  <c r="L10" i="1" s="1"/>
  <c r="K58" i="1"/>
  <c r="L58" i="1" s="1"/>
  <c r="K16" i="1"/>
  <c r="L16" i="1" s="1"/>
  <c r="P14" i="18" l="1"/>
  <c r="V22" i="18"/>
  <c r="V14" i="18"/>
  <c r="AH14" i="18"/>
  <c r="AH38" i="18"/>
  <c r="J14" i="18"/>
  <c r="AB22" i="18"/>
  <c r="V30" i="18"/>
  <c r="AB14" i="18"/>
  <c r="J30" i="18"/>
  <c r="P38" i="18"/>
  <c r="AB6" i="18"/>
  <c r="J38" i="18"/>
  <c r="AH6" i="18"/>
  <c r="V6" i="18"/>
  <c r="J6" i="18"/>
  <c r="P30" i="18"/>
  <c r="AH22" i="18"/>
  <c r="P6" i="18"/>
  <c r="AB38" i="18"/>
  <c r="P22" i="18"/>
  <c r="AB30" i="18"/>
  <c r="M10" i="1"/>
  <c r="AB10" i="1" s="1"/>
  <c r="AA10" i="1" s="1"/>
  <c r="AH30" i="18"/>
  <c r="J22" i="18"/>
  <c r="V38" i="18"/>
  <c r="N10" i="1"/>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M46" i="1"/>
  <c r="J42" i="18"/>
  <c r="P34" i="18"/>
  <c r="AB18" i="18"/>
  <c r="AH34" i="18"/>
  <c r="P10" i="18"/>
  <c r="V34" i="18"/>
  <c r="P42" i="18"/>
  <c r="AH42" i="18"/>
  <c r="AB26" i="18"/>
  <c r="AH26" i="18"/>
  <c r="V26" i="18"/>
  <c r="AH18" i="18"/>
  <c r="J34" i="18"/>
  <c r="J10" i="18"/>
  <c r="N46" i="1"/>
  <c r="AB10" i="18"/>
  <c r="J18" i="18"/>
  <c r="J26" i="18"/>
  <c r="AH10" i="18"/>
  <c r="P18" i="18"/>
  <c r="V18" i="18"/>
  <c r="AB34" i="18"/>
  <c r="AB42" i="18"/>
  <c r="P26" i="18"/>
  <c r="V42" i="18"/>
  <c r="V10"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T14" i="18"/>
  <c r="AL38" i="18"/>
  <c r="N14" i="18"/>
  <c r="T38" i="18"/>
  <c r="T22" i="18"/>
  <c r="AL14" i="18"/>
  <c r="N22" i="18"/>
  <c r="AF22" i="18"/>
  <c r="N6" i="18"/>
  <c r="AF6" i="18"/>
  <c r="AF38" i="18"/>
  <c r="N38" i="18"/>
  <c r="AL30" i="18"/>
  <c r="AL22" i="18"/>
  <c r="T6" i="18"/>
  <c r="AF30" i="18"/>
  <c r="Z22" i="18"/>
  <c r="T30" i="18"/>
  <c r="AL6" i="18"/>
  <c r="Z14" i="18"/>
  <c r="Z38" i="18"/>
  <c r="Z6" i="18"/>
  <c r="M22" i="1"/>
  <c r="AF14" i="18"/>
  <c r="N22" i="1"/>
  <c r="Z30" i="18"/>
  <c r="N30" i="18"/>
  <c r="X6" i="18"/>
  <c r="AJ30" i="18"/>
  <c r="R22" i="18"/>
  <c r="L6" i="18"/>
  <c r="R30" i="18"/>
  <c r="X22" i="18"/>
  <c r="AD38" i="18"/>
  <c r="N16" i="1"/>
  <c r="AD22" i="18"/>
  <c r="M16" i="1"/>
  <c r="L30" i="18"/>
  <c r="R38" i="18"/>
  <c r="AJ14" i="18"/>
  <c r="R14" i="18"/>
  <c r="AD30" i="18"/>
  <c r="AJ38" i="18"/>
  <c r="AJ22" i="18"/>
  <c r="X30" i="18"/>
  <c r="AJ6" i="18"/>
  <c r="L38" i="18"/>
  <c r="AD14" i="18"/>
  <c r="L14" i="18"/>
  <c r="AD6" i="18"/>
  <c r="X38" i="18"/>
  <c r="L22" i="18"/>
  <c r="R6" i="18"/>
  <c r="X14" i="18"/>
  <c r="J40" i="18"/>
  <c r="AB40" i="18"/>
  <c r="AH32" i="18"/>
  <c r="AB24" i="18"/>
  <c r="J16" i="18"/>
  <c r="P32" i="18"/>
  <c r="V24" i="18"/>
  <c r="P24" i="18"/>
  <c r="P16" i="18"/>
  <c r="P40" i="18"/>
  <c r="V32" i="18"/>
  <c r="V8" i="18"/>
  <c r="AH24" i="18"/>
  <c r="AH8" i="18"/>
  <c r="J8" i="18"/>
  <c r="AB32" i="18"/>
  <c r="AB8" i="18"/>
  <c r="J24" i="18"/>
  <c r="J32" i="18"/>
  <c r="P8" i="18"/>
  <c r="AH16" i="18"/>
  <c r="V16" i="18"/>
  <c r="N28" i="1"/>
  <c r="M28" i="1"/>
  <c r="AB16" i="18"/>
  <c r="V40" i="18"/>
  <c r="AH40"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T16" i="18"/>
  <c r="Z40" i="18"/>
  <c r="AL8" i="18"/>
  <c r="AF8" i="18"/>
  <c r="T32" i="18"/>
  <c r="Z16" i="18"/>
  <c r="T24" i="18"/>
  <c r="AL24" i="18"/>
  <c r="AF40" i="18"/>
  <c r="Z32" i="18"/>
  <c r="N32" i="18"/>
  <c r="N16" i="18"/>
  <c r="Z8" i="18"/>
  <c r="N24" i="18"/>
  <c r="AL32" i="18"/>
  <c r="N40" i="18"/>
  <c r="Z24" i="18"/>
  <c r="AL16" i="18"/>
  <c r="N8" i="18"/>
  <c r="AL40" i="18"/>
  <c r="T8" i="18"/>
  <c r="AF16" i="18"/>
  <c r="N40" i="1"/>
  <c r="M40" i="1"/>
  <c r="V25" i="19" l="1"/>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<sst xmlns="http://schemas.openxmlformats.org/spreadsheetml/2006/main" count="330" uniqueCount="224">
  <si>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</si>
  <si>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</si>
  <si>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</si>
  <si>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</si>
  <si>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</si>
  <si>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</si>
  <si>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</si>
  <si>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</si>
  <si>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</si>
  <si>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</si>
  <si>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</si>
  <si>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</si>
  <si>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</si>
  <si>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</si>
  <si>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</si>
  <si>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</si>
  <si>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</si>
  <si>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</si>
  <si>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</si>
  <si>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</si>
  <si>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</si>
  <si>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</si>
  <si>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</si>
  <si>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</si>
  <si>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</si>
  <si>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</si>
  <si>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</si>
  <si>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</si>
  <si>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</si>
  <si>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</si>
  <si>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</si>
  <si>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</si>
  <si>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</si>
  <si>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</si>
  <si>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</si>
  <si>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</si>
  <si>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</si>
  <si>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</si>
  <si>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</si>
  <si>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</si>
  <si>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</si>
  <si>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</si>
  <si>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</si>
  <si>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</si>
  <si>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</si>
  <si>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</si>
  <si>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</si>
  <si>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</si>
  <si>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</si>
  <si>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</si>
  <si>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</si>
  <si>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</si>
  <si>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</si>
  <si>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</si>
  <si>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</si>
  <si>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</si>
  <si>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</si>
  <si>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</si>
  <si>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</si>
  <si>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</si>
  <si>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</si>
  <si>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</si>
  <si>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</si>
  <si>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</si>
  <si>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</si>
  <si>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</si>
  <si>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</si>
  <si>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</si>
  <si>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</si>
  <si>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</si>
  <si>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</si>
  <si>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</si>
  <si>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</si>
  <si>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</si>
  <si>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</si>
  <si>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</si>
  <si>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</si>
  <si>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</si>
  <si>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</si>
  <si>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</si>
  <si>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</si>
  <si>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</si>
  <si>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</si>
  <si>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</si>
  <si>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</si>
  <si>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</si>
  <si>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</si>
  <si>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</si>
  <si>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</si>
  <si>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</si>
  <si>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</si>
  <si>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</si>
  <si>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</si>
  <si>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</si>
  <si>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</si>
  <si>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</si>
  <si>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</si>
  <si>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</si>
  <si>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</si>
  <si>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</si>
  <si>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</si>
  <si>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</si>
  <si>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</si>
  <si>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</si>
  <si>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</si>
  <si>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</si>
  <si>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</si>
  <si>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</si>
  <si>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</si>
  <si>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</si>
  <si>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</si>
  <si>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</si>
  <si>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</si>
  <si>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</si>
  <si>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</si>
  <si>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</si>
  <si>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</si>
  <si>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</si>
  <si>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</si>
  <si>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</si>
  <si>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</si>
  <si>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</si>
  <si>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</si>
  <si>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</si>
  <si>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</si>
  <si>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</si>
  <si>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</si>
  <si>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</si>
  <si>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</si>
  <si>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</si>
  <si>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</si>
  <si>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</si>
  <si>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</si>
  <si>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</si>
  <si>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</si>
  <si>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</si>
  <si>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</si>
  <si>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</si>
  <si>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</si>
  <si>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</si>
  <si>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</si>
  <si>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</si>
  <si>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</si>
  <si>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</si>
  <si>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</si>
  <si>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</si>
  <si>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</si>
  <si>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</si>
  <si>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</si>
  <si>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</si>
  <si>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</si>
  <si>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</si>
  <si>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</si>
  <si>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</si>
  <si>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</si>
  <si>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</si>
  <si>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</si>
  <si>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</si>
  <si>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</si>
  <si>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</si>
  <si>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</si>
  <si>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</si>
  <si>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</si>
  <si>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</si>
  <si>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</si>
  <si>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</si>
  <si>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</si>
  <si>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</si>
  <si>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</si>
  <si>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</si>
  <si>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</si>
  <si>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</si>
  <si>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</si>
  <si>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</si>
  <si>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</si>
  <si>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</si>
  <si>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</si>
  <si>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</si>
  <si>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</si>
  <si>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</si>
  <si>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</si>
  <si>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</si>
  <si>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</si>
  <si>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</si>
  <si>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</si>
  <si>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</si>
  <si>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</si>
  <si>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</si>
  <si>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</si>
  <si>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</si>
  <si>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</si>
  <si>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</si>
  <si>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</si>
  <si>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</si>
  <si>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</si>
  <si>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</si>
  <si>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</si>
  <si>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</si>
  <si>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</si>
  <si>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</si>
  <si>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</si>
  <si>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</si>
  <si>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</si>
  <si>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</si>
  <si>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</si>
  <si>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</si>
  <si>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</si>
  <si>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</si>
  <si>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</si>
  <si>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</si>
  <si>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</si>
  <si>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</si>
  <si>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</si>
  <si>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</si>
  <si>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Coordinador de Investigación </t>
  </si>
  <si>
    <t xml:space="preserve">Asesoria y acompañamiento a los proyectos de investigación </t>
  </si>
  <si>
    <t xml:space="preserve">Investigación </t>
  </si>
  <si>
    <t>Fomentar la investigación para el desarrollo de la innovación para la generación de conocimiento que responda a las necesidades del entorno.</t>
  </si>
  <si>
    <t xml:space="preserve">
Pérdida o no categorización de los grupos de investigación. </t>
  </si>
  <si>
    <t xml:space="preserve">
Los productos de investigación no cumplan con los requerimientos normativos debido a:     1. No se garantizan los Recursos adecuados y suficientes de tipo humano, financiero y logístico. 2. Perfiles de los docentes no enfocados a la investigación científica.
                 3. Debilidades en la estructuración de los proyectos de investigación.           4. Los informes de ejecución de los proyectos no reflejan la realidad del mismo en cuanto a calidad, pertinencia y cumplimento de objetivos.
</t>
  </si>
  <si>
    <t xml:space="preserve">Posibilidad de pérdida reputacional por perder o no la no categorazión de los grupos de investigación, debido a que los productos de investigación no cumplen con los requerimientos normativos. </t>
  </si>
  <si>
    <t xml:space="preserve">Lider de cada grupo de investigación verifica que los proyectos cumplan con las etapas planteadas en la formulación del proyecto para elaborar informes de entragas parciales o certificado de finalización del proyecto.    </t>
  </si>
  <si>
    <t>Todos los procesos</t>
  </si>
  <si>
    <t>Se evidencia registro de asitencias y memorias de la asesorias de los proyectos de investigación de los diferentes programas académicos por parte de la Coordinación de Investigación. Se evidencia en la inducción de estudiantes de primer semestre sensibilización en la elaboración de los proyectos de investigación con el acompañamiento de los docentes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</si>
</sst>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7" zoomScale="110" zoomScaleNormal="110" workbookViewId="0">
      <selection activeCell="E34" sqref="E34:F34"/>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Y8" zoomScale="110" zoomScaleNormal="110" workbookViewId="0">
      <selection activeCell="AJ10" sqref="AJ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216</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217</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222</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218</v>
      </c>
      <c r="D10" s="179" t="s">
        <v>219</v>
      </c>
      <c r="E10" s="191" t="s">
        <v>220</v>
      </c>
      <c r="F10" s="179" t="s">
        <v>123</v>
      </c>
      <c r="G10" s="182">
        <v>6</v>
      </c>
      <c r="H10" s="185" t="str">
        <f>IF(G10&lt;=0,"",IF(G10&lt;=2,"Muy Baja",IF(G10&lt;=24,"Baja",IF(G10&lt;=500,"Media",IF(G10&lt;=5000,"Alta","Muy Alta")))))</f>
        <v>Baja</v>
      </c>
      <c r="I10" s="197">
        <f>IF(H10="","",IF(H10="Muy Baja",0.2,IF(H10="Baja",0.4,IF(H10="Media",0.6,IF(H10="Alta",0.8,IF(H10="Muy Alta",1,))))))</f>
        <v>0.4</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215</v>
      </c>
      <c r="AF10" s="136" t="s">
        <v>214</v>
      </c>
      <c r="AG10" s="137">
        <v>44925</v>
      </c>
      <c r="AH10" s="137">
        <v>44804</v>
      </c>
      <c r="AI10" s="135" t="s">
        <v>223</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c r="Q11" s="127" t="str">
        <f>IF(OR(R11="Preventivo",R11="Detectivo"),"Probabilidad",IF(R11="Correctivo","Impacto",""))</f>
        <v/>
      </c>
      <c r="R11" s="128"/>
      <c r="S11" s="128" t="s">
        <v>9</v>
      </c>
      <c r="T11" s="129" t="str">
        <f t="shared" ref="T11:T15" si="0">IF(AND(R11="Preventivo",S11="Automático"),"50%",IF(AND(R11="Preventivo",S11="Manual"),"40%",IF(AND(R11="Detectivo",S11="Automático"),"40%",IF(AND(R11="Detectivo",S11="Manual"),"30%",IF(AND(R11="Correctivo",S11="Automático"),"35%",IF(AND(R11="Correctivo",S11="Manual"),"25%",""))))))</f>
        <v/>
      </c>
      <c r="U11" s="128"/>
      <c r="V11" s="128" t="s">
        <v>22</v>
      </c>
      <c r="W11" s="128" t="s">
        <v>120</v>
      </c>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8" sqref="V38:W39"/>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R1</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6" sqref="D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2022-09-01T14:56:10Z</dcterms:modified>
</cp:coreProperties>
</file>