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4"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53" i="1"/>
  <c r="K24" i="1"/>
  <c r="K32" i="1"/>
  <c r="K18" i="1"/>
  <c r="K57" i="1"/>
  <c r="K30" i="1"/>
  <c r="K60" i="1"/>
  <c r="K54" i="1"/>
  <c r="K45" i="1"/>
  <c r="K23" i="1"/>
  <c r="K56" i="1"/>
  <c r="K50" i="1"/>
  <c r="K26" i="1"/>
  <c r="K67" i="1"/>
  <c r="K37" i="1"/>
  <c r="K48" i="1"/>
  <c r="K68" i="1"/>
  <c r="K39" i="1"/>
  <c r="K41" i="1"/>
  <c r="K43" i="1"/>
  <c r="K51" i="1"/>
  <c r="K49" i="1"/>
  <c r="K29" i="1"/>
  <c r="K59" i="1"/>
  <c r="K47" i="1"/>
  <c r="K17" i="1"/>
  <c r="K69" i="1"/>
  <c r="K61" i="1"/>
  <c r="K55" i="1"/>
  <c r="K33" i="1"/>
  <c r="K27" i="1"/>
  <c r="K38" i="1"/>
  <c r="K42" i="1"/>
  <c r="K63" i="1"/>
  <c r="K19" i="1"/>
  <c r="K66" i="1"/>
  <c r="K31" i="1"/>
  <c r="K65" i="1"/>
  <c r="K21" i="1"/>
  <c r="K35" i="1"/>
  <c r="K62" i="1"/>
  <c r="K20" i="1"/>
  <c r="K44" i="1"/>
  <c r="K36" i="1"/>
  <c r="F221" i="13" l="1"/>
  <c r="F211" i="13"/>
  <c r="F212" i="13"/>
  <c r="F213" i="13"/>
  <c r="F214" i="13"/>
  <c r="F215" i="13"/>
  <c r="F216" i="13"/>
  <c r="F217" i="13"/>
  <c r="F218" i="13"/>
  <c r="F219" i="13"/>
  <c r="F220" i="13"/>
  <c r="F210" i="13"/>
  <c r="B221" i="13" a="1"/>
  <c r="K13" i="1"/>
  <c r="K12" i="1"/>
  <c r="K15" i="1"/>
  <c r="K14" i="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<sst xmlns="http://schemas.openxmlformats.org/spreadsheetml/2006/main" count="365" uniqueCount="235">
  <si>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</si>
  <si>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</si>
  <si>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</si>
  <si>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</si>
  <si>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</si>
  <si>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</si>
  <si>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</si>
  <si>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</si>
  <si>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</si>
  <si>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</si>
  <si>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</si>
  <si>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</si>
  <si>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</si>
  <si>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</si>
  <si>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</si>
  <si>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</si>
  <si>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</si>
  <si>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</si>
  <si>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</si>
  <si>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</si>
  <si>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</si>
  <si>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</si>
  <si>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</si>
  <si>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</si>
  <si>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</si>
  <si>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</si>
  <si>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</si>
  <si>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</si>
  <si>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</si>
  <si>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</si>
  <si>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</si>
  <si>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</si>
  <si>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</si>
  <si>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</si>
  <si>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</si>
  <si>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</si>
  <si>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</si>
  <si>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</si>
  <si>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</si>
  <si>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</si>
  <si>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</si>
  <si>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</si>
  <si>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</si>
  <si>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</si>
  <si>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</si>
  <si>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</si>
  <si>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</si>
  <si>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</si>
  <si>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</si>
  <si>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</si>
  <si>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</si>
  <si>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</si>
  <si>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</si>
  <si>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</si>
  <si>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</si>
  <si>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</si>
  <si>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</si>
  <si>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</si>
  <si>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</si>
  <si>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</si>
  <si>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</si>
  <si>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</si>
  <si>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</si>
  <si>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</si>
  <si>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</si>
  <si>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</si>
  <si>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</si>
  <si>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</si>
  <si>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</si>
  <si>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</si>
  <si>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</si>
  <si>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</si>
  <si>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</si>
  <si>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</si>
  <si>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</si>
  <si>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</si>
  <si>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</si>
  <si>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</si>
  <si>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</si>
  <si>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</si>
  <si>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</si>
  <si>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</si>
  <si>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</si>
  <si>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</si>
  <si>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</si>
  <si>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</si>
  <si>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</si>
  <si>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</si>
  <si>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</si>
  <si>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</si>
  <si>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</si>
  <si>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</si>
  <si>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</si>
  <si>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</si>
  <si>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</si>
  <si>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</si>
  <si>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</si>
  <si>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</si>
  <si>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</si>
  <si>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</si>
  <si>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</si>
  <si>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</si>
  <si>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</si>
  <si>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</si>
  <si>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</si>
  <si>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</si>
  <si>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</si>
  <si>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</si>
  <si>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</si>
  <si>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</si>
  <si>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</si>
  <si>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</si>
  <si>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</si>
  <si>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</si>
  <si>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</si>
  <si>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</si>
  <si>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</si>
  <si>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</si>
  <si>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</si>
  <si>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</si>
  <si>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</si>
  <si>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</si>
  <si>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</si>
  <si>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</si>
  <si>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</si>
  <si>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</si>
  <si>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</si>
  <si>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</si>
  <si>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</si>
  <si>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</si>
  <si>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</si>
  <si>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</si>
  <si>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</si>
  <si>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</si>
  <si>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</si>
  <si>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</si>
  <si>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</si>
  <si>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</si>
  <si>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</si>
  <si>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</si>
  <si>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</si>
  <si>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</si>
  <si>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</si>
  <si>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</si>
  <si>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</si>
  <si>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</si>
  <si>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</si>
  <si>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</si>
  <si>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</si>
  <si>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</si>
  <si>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</si>
  <si>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</si>
  <si>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</si>
  <si>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</si>
  <si>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</si>
  <si>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</si>
  <si>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</si>
  <si>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</si>
  <si>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</si>
  <si>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</si>
  <si>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</si>
  <si>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</si>
  <si>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</si>
  <si>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</si>
  <si>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</si>
  <si>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</si>
  <si>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</si>
  <si>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</si>
  <si>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</si>
  <si>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</si>
  <si>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</si>
  <si>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</si>
  <si>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</si>
  <si>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</si>
  <si>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</si>
  <si>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</si>
  <si>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</si>
  <si>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</si>
  <si>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</si>
  <si>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</si>
  <si>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</si>
  <si>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</si>
  <si>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</si>
  <si>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</si>
  <si>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</si>
  <si>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</si>
  <si>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</si>
  <si>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</si>
  <si>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</si>
  <si>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</si>
  <si>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</si>
  <si>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</si>
  <si>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</si>
  <si>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</si>
  <si>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</si>
  <si>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</si>
  <si>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</si>
  <si>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</si>
  <si>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</si>
  <si>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</si>
  <si>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</si>
  <si>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</si>
  <si>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</si>
  <si>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</si>
  <si>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</si>
  <si>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</si>
  <si>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</si>
  <si>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</si>
  <si>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</si>
  <si>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</si>
  <si>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</si>
  <si>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</si>
  <si>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</si>
  <si>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</si>
  <si>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</si>
  <si>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Posible deterioro del mobilario de la Biblioteca por el uso inadecuado por parte de los estudiantes.  </t>
  </si>
  <si>
    <t xml:space="preserve">1. Falta de compromiso académico para la divulgación del reglamento de la Biblioteca desde las áreas de Cátedra Institucional. 
2. Falta de áreas de esparcimiento para que los estudiantes puedan realizar actividades de grupo. 
3. Falta de cultura por parte de los estudiantes en el trato con el mobiliario de la Biblioteca.
</t>
  </si>
  <si>
    <t>Daños en la infraestructura física de la Biblioteca lo que conllevaría a la afectación de la prestación de los Servicios Académicos.</t>
  </si>
  <si>
    <t xml:space="preserve">Divulgación del Reglamento Estudiantil en las inducciones y reinducciones de los estudiantes nuevos y antiguos. </t>
  </si>
  <si>
    <t>Realizar la inducción a los estudiantes sobre el adecuado uso de la Biblioteca</t>
  </si>
  <si>
    <t xml:space="preserve">Lider Servicios Académicos </t>
  </si>
  <si>
    <t xml:space="preserve">Solicitar a la Vicerectoría Académica que los docentes que orientan el espacio Cátedra Institucional expongan a los estudiantes la importancia del buen uso de los espacios de la Biblioteca. </t>
  </si>
  <si>
    <t>Compromiso Institucional de los docentes del área de Cátedra Institucional para que orienten a los estudiantes sobre el Reglamento Estudiantil y la importancia del uso adecuado de las instalaciones de la Biblioteca.</t>
  </si>
  <si>
    <t xml:space="preserve">Posible pérdida de información relacionada con los sistemas informáticos y documentos físicos correspondientes al proceso de Servicios Académicos. </t>
  </si>
  <si>
    <t xml:space="preserve">1. Falta de registro de los datos en los sistemas de información que maneja la Biblioteca por desconocimiento del funcionario a cargo. 
2. Posibles modificaciones de la información contenida en el sistema las cuales no sean comunicadas a tiempo al funcionario a cargo. 
</t>
  </si>
  <si>
    <t xml:space="preserve">Por el desconocimiento en el uso del software KOHA y constante actualización del mismo se pueden presentar pérdidas de la información.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</si>
  <si>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</si>
  <si>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</si>
  <si>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</si>
  <si>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 xml:space="preserve">Capacitaciones relacionadas con el buen manejo del sistema de información. </t>
  </si>
  <si>
    <t xml:space="preserve">Se evidencia solicitud y asistencias a capacitaciones del sistema de información. </t>
  </si>
  <si>
    <t>Administrar y proveer a la comunidad universitaria un servicio de apoyo académico, equipos audiovisuales, material bibliográfico, ayudas didácticas, para el eficaz desarrollo de las actividades académicas.</t>
  </si>
  <si>
    <t>Todos los procesos</t>
  </si>
  <si>
    <t xml:space="preserve">Se evidencia solicitudes a la Vicerectora Académica donde se solicita adicionar en el espacio academico de Cátedra Institucional temas relacionados con el reglamento y uso adecuado de la Biblioteca. </t>
  </si>
  <si>
    <t>Se evidencia registros de asitencia de la actividad de inducción con los estudiantes de segundo semestre de la Institución sobre el Reglamento de la Biblioteca., así mismo por parte de lider del proceso sensibiliza a los estudiantes que ingresan a la biblioteca del buen uso de la misma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</si>
</sst>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4"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A10" zoomScaleNormal="100" workbookViewId="0">
      <selection activeCell="AK11" sqref="AK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231</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232</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216</v>
      </c>
      <c r="E10" s="207" t="s">
        <v>215</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44910</v>
      </c>
      <c r="AH10" s="137">
        <v>44804</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6" t="s">
        <v>220</v>
      </c>
      <c r="AG11" s="137">
        <v>44910</v>
      </c>
      <c r="AH11" s="137">
        <v>44804</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224</v>
      </c>
      <c r="E16" s="207" t="s">
        <v>223</v>
      </c>
      <c r="F16" s="204" t="s">
        <v>123</v>
      </c>
      <c r="G16" s="210">
        <v>240</v>
      </c>
      <c r="H16" s="213" t="str">
        <f>IF(G16&lt;=0,"",IF(G16&lt;=2,"Muy Baja",IF(G16&lt;=24,"Baja",IF(G16&lt;=500,"Media",IF(G16&lt;=5000,"Alta","Muy Alta")))))</f>
        <v>Media</v>
      </c>
      <c r="I16" s="195">
        <f>IF(H16="","",IF(H16="Muy Baja",0.2,IF(H16="Baja",0.4,IF(H16="Media",0.6,IF(H16="Alta",0.8,IF(H16="Muy Alta",1,))))))</f>
        <v>0.6</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226</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229</v>
      </c>
      <c r="AF16" s="136" t="s">
        <v>220</v>
      </c>
      <c r="AG16" s="137">
        <v>44593</v>
      </c>
      <c r="AH16" s="137">
        <v>44666</v>
      </c>
      <c r="AI16" s="135" t="s">
        <v>230</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227</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228</v>
      </c>
      <c r="AF17" s="136" t="s">
        <v>220</v>
      </c>
      <c r="AG17" s="137">
        <v>44666</v>
      </c>
      <c r="AH17" s="137">
        <v>44666</v>
      </c>
      <c r="AI17" s="135"/>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R2</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2022-09-01T15:02:05Z</dcterms:modified>
</cp:coreProperties>
</file>