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10   ASESORIA PLANEACION\110.57   PLANES Y PROGRAMAS INSTITUCIONALES\110.57.31   Plan Sectorial\2017\"/>
    </mc:Choice>
  </mc:AlternateContent>
  <bookViews>
    <workbookView xWindow="0" yWindow="0" windowWidth="24000" windowHeight="9735" activeTab="1"/>
  </bookViews>
  <sheets>
    <sheet name="PLAN SECTORIAL 2017" sheetId="6" r:id="rId1"/>
    <sheet name="TRANSP. ANTICOR Y PARTIC CIUDAD" sheetId="1" r:id="rId2"/>
    <sheet name="GESTIÓN TALENTO HUMANO" sheetId="2" r:id="rId3"/>
    <sheet name="EFICIENCIA ADMINISTRATIVA" sheetId="3" r:id="rId4"/>
    <sheet name="GESTIÓN FINANCIERA" sheetId="4" r:id="rId5"/>
  </sheets>
  <calcPr calcId="152511"/>
</workbook>
</file>

<file path=xl/calcChain.xml><?xml version="1.0" encoding="utf-8"?>
<calcChain xmlns="http://schemas.openxmlformats.org/spreadsheetml/2006/main">
  <c r="N19" i="4" l="1"/>
  <c r="N18" i="4"/>
  <c r="N16" i="4"/>
  <c r="N15" i="4"/>
  <c r="N14" i="4"/>
  <c r="N13" i="4"/>
  <c r="N12" i="4"/>
  <c r="N10" i="4"/>
  <c r="N9" i="4"/>
  <c r="N8" i="4"/>
  <c r="N7" i="4"/>
  <c r="N6" i="4"/>
  <c r="N26" i="3"/>
  <c r="N25" i="3"/>
  <c r="N24" i="3"/>
  <c r="N22" i="3"/>
  <c r="N21" i="3"/>
  <c r="N19" i="3"/>
  <c r="N18" i="3"/>
  <c r="N17" i="3"/>
  <c r="N16" i="3"/>
  <c r="N14" i="3"/>
  <c r="N13" i="3"/>
  <c r="N12" i="3"/>
  <c r="N10" i="3"/>
  <c r="N9" i="3"/>
  <c r="N8" i="3"/>
  <c r="N6" i="3"/>
  <c r="N27" i="2"/>
  <c r="N18" i="2"/>
  <c r="N10" i="2"/>
  <c r="N6" i="2"/>
  <c r="N28" i="1" l="1"/>
  <c r="N23" i="1"/>
  <c r="N21" i="1"/>
  <c r="N18" i="1"/>
  <c r="N15" i="1"/>
  <c r="N12" i="1"/>
  <c r="N10" i="1"/>
  <c r="N6" i="1"/>
</calcChain>
</file>

<file path=xl/sharedStrings.xml><?xml version="1.0" encoding="utf-8"?>
<sst xmlns="http://schemas.openxmlformats.org/spreadsheetml/2006/main" count="432" uniqueCount="352">
  <si>
    <t>Transparencia, Anticorrupción y Participación Ciudadana</t>
  </si>
  <si>
    <t xml:space="preserve">ESTRATEGIA 1:  </t>
  </si>
  <si>
    <t>NOMBRE DEL INDICADOR</t>
  </si>
  <si>
    <t>FORMULA DEL INDICADOR</t>
  </si>
  <si>
    <t xml:space="preserve">Proyección de cumplimiento del indicador % (Acumulado)                     </t>
  </si>
  <si>
    <t>ACTIVIDADES ESPECÍFICAS
(Tácticas)</t>
  </si>
  <si>
    <t>PRODUCTO</t>
  </si>
  <si>
    <t>FECHA 
DE 
EJECUCIÓN</t>
  </si>
  <si>
    <t>PESO DE LA ESTRATEGIA
(Porcentaje)</t>
  </si>
  <si>
    <t xml:space="preserve"> 1er Trimestre</t>
  </si>
  <si>
    <t>2do Trimestre</t>
  </si>
  <si>
    <t xml:space="preserve"> 3er Trimestre</t>
  </si>
  <si>
    <t xml:space="preserve"> 4to Trimestre</t>
  </si>
  <si>
    <t>FECHA INICIO</t>
  </si>
  <si>
    <t>FECHA FINAL</t>
  </si>
  <si>
    <t xml:space="preserve">ESTRATEGIA 2:  </t>
  </si>
  <si>
    <t xml:space="preserve">ESTRATEGIA 3:  </t>
  </si>
  <si>
    <t xml:space="preserve">ESTRATEGIA 4:  </t>
  </si>
  <si>
    <t>Acciones estrategia rendición de cuentas</t>
  </si>
  <si>
    <t xml:space="preserve">ESTRATEGIA 5:  </t>
  </si>
  <si>
    <t>META A 2017</t>
  </si>
  <si>
    <t>Entidades Adscritas y/o vinculadas con riesgos de corrupción actualizados</t>
  </si>
  <si>
    <t>diciembre de 2017</t>
  </si>
  <si>
    <t>Documento elaborado y aprobado por todas las entidades del sector</t>
  </si>
  <si>
    <t>Proceso unificado de Atención al Ciudadano</t>
  </si>
  <si>
    <t>Política:</t>
  </si>
  <si>
    <t>Gestión del Talento Humano</t>
  </si>
  <si>
    <t>Acuerdos de gestión</t>
  </si>
  <si>
    <t>100% de vacantes definitivas reportadas</t>
  </si>
  <si>
    <t>100% de servidores vinculados en SIGEP</t>
  </si>
  <si>
    <t>Eficiencia Administrativa</t>
  </si>
  <si>
    <t>Sistema de gestión documental</t>
  </si>
  <si>
    <t>Actividades ejecutadas / actividades planeadas *100</t>
  </si>
  <si>
    <t>Optimizar la capacidad instalada de las entidades del sector</t>
  </si>
  <si>
    <t>Racionalizar los tramites del sector</t>
  </si>
  <si>
    <t>Implementar al 80% el SSI, al 100% el SSST y al 50% el SGC</t>
  </si>
  <si>
    <t>Culminar el PETI de cada entidad a junio 2017</t>
  </si>
  <si>
    <t>Documentos / entregables SSI</t>
  </si>
  <si>
    <t>Documentos / entregables SSST</t>
  </si>
  <si>
    <t>Plan de implementacion/ avance</t>
  </si>
  <si>
    <t>PETI de cada entidad</t>
  </si>
  <si>
    <t>Gestión Financiera</t>
  </si>
  <si>
    <t>90% del cumplimiento del Plan Anual de Adquisiciones</t>
  </si>
  <si>
    <t xml:space="preserve"> Plan anual de adquisiciones</t>
  </si>
  <si>
    <t>Realizar seguimiento al Plan Anual de Adquisiciones</t>
  </si>
  <si>
    <t>Plan anual de adquisiciones y actos  de contratación publicados</t>
  </si>
  <si>
    <t>Procesos adelantados en plataforma SECOP II</t>
  </si>
  <si>
    <t xml:space="preserve">Implementación de Normas Internacionales de Información Financiera (NIIF) y Normas Internacionales de Contabilidad para el Sector Publico (NICSP) </t>
  </si>
  <si>
    <t>Implementación de SECOP II en las entidades del sector</t>
  </si>
  <si>
    <t>100% de entidades contratando en línea</t>
  </si>
  <si>
    <t>Capacitaciones presenciales y virtuales de Colombia Compra eficiente en procesos de selección, herramientas y acuerdos marco.</t>
  </si>
  <si>
    <t>Realizar el análisis de capacidad instalada para un servicio o proyecto por entidad</t>
  </si>
  <si>
    <t>100% del PETI por entidad aprobado</t>
  </si>
  <si>
    <t>Documento con lineamientos para establecer  la integración</t>
  </si>
  <si>
    <t>Documentos lineamientos análisis de capacidad</t>
  </si>
  <si>
    <t>Definir el plan de implementación de capacidad institucional</t>
  </si>
  <si>
    <t>Plan de racionalización de tramites</t>
  </si>
  <si>
    <t>Realizar el diagnostico de racionalización de trámites, servicios y OPAS</t>
  </si>
  <si>
    <t>Evaluar el impacto y la eficacia del plan de racionalización</t>
  </si>
  <si>
    <t>Seguimiento al plan de racionalización de tramites</t>
  </si>
  <si>
    <t xml:space="preserve">Revisión y actualización de la planeación documental: PGD, PINAR, TRD, TVD, CCD </t>
  </si>
  <si>
    <t>Documentos de Gestión Documental Actualizados</t>
  </si>
  <si>
    <t>Implementación de una política unificada para el manejo electrónico de documentos</t>
  </si>
  <si>
    <t>Realizar un diagnóstico para la digitalización de la información</t>
  </si>
  <si>
    <t>Política unificada para manejo electrónico de datos</t>
  </si>
  <si>
    <t>Participar en las actividades definidas para la implementación del MUG:
- Diagnostico sectorial a julio.
- Identificación de estrategias para el cierre de brechas-ultimo trimestre</t>
  </si>
  <si>
    <t>Realizar un diagnóstico de la capacidad de la institución para dar respuesta a los servicios o proyectos estratégicos de la entidad (mínimo orientado a un servicio o proyecto).
- optimización de procesos.
- tecnológica
- física
- Roles y perfiles de cargos.</t>
  </si>
  <si>
    <t>Contribuir a la permanencia y satisfacción en el empleo publico</t>
  </si>
  <si>
    <t>Reforzar mecanismos de control y registros de información relacionada con el vínculo laboral</t>
  </si>
  <si>
    <t xml:space="preserve">100% de novedades en el registro público de carrera administrativa </t>
  </si>
  <si>
    <t xml:space="preserve">100% de manuales de funciones de las áreas transversales y de apoyo de las entidades del sector, analizadas para promover el mérito y la movilidad </t>
  </si>
  <si>
    <t>Fortalecimiento de las capacidades de los servidores públicos</t>
  </si>
  <si>
    <t>Documento Plan estratégico de Talento Humano</t>
  </si>
  <si>
    <t>Informe de resultados de evaluación del desempeño</t>
  </si>
  <si>
    <t>Implementar estrategias de lucha contra la corrupción</t>
  </si>
  <si>
    <t xml:space="preserve">Fortalecer el acceso a la información publica </t>
  </si>
  <si>
    <t>Proceso y mecanismos de rendición de cuentas implementados</t>
  </si>
  <si>
    <t>Fortalecer mecanismos de participación ciudadana para la rendición de cuentas permanente</t>
  </si>
  <si>
    <t>Plan estrategico de Talento humano</t>
  </si>
  <si>
    <t>Registro público de carrera</t>
  </si>
  <si>
    <t>Analisis de la capacidad instalada</t>
  </si>
  <si>
    <t>Tramites de la entidad</t>
  </si>
  <si>
    <t>PAC programado</t>
  </si>
  <si>
    <t>Reservas presupuestales</t>
  </si>
  <si>
    <t>Vigencias Futuras</t>
  </si>
  <si>
    <t>SECOP II implementado</t>
  </si>
  <si>
    <t>Procesos realizados en SECOP II / Total de procesos de la entidad* 100</t>
  </si>
  <si>
    <t xml:space="preserve">ESTRATEGIA 3: </t>
  </si>
  <si>
    <t xml:space="preserve">ESTRATEGIA 4: </t>
  </si>
  <si>
    <t>Alineación del Plan estratégico de Talento Humano (PETH) con la estrategia del sector educativo</t>
  </si>
  <si>
    <t>Integración de los Sistemas de Gestión</t>
  </si>
  <si>
    <t>Documento Diagnóstico
Plan para cierre de brechas</t>
  </si>
  <si>
    <t>gestión documental en las entidades del sector</t>
  </si>
  <si>
    <t xml:space="preserve">Realizar el análisis y documentar los cambios en el Sistema de Gestión de acuerdo a la transición de la norma ISO 9001:2015 </t>
  </si>
  <si>
    <t>Avanzar en un 80% en la transición de la norma de las entidades que cuentan con Sistemas de Gestión Implementados</t>
  </si>
  <si>
    <t>Realizar Diagnóstico para la implementación del MUG</t>
  </si>
  <si>
    <t xml:space="preserve">Seguimiento sectorial de la cadena presupuestal para el mejoramiento de la eficacia en la ejecución de recursos), plan de adquisiciones, PAC, e  implementación del presupuesto por resultados </t>
  </si>
  <si>
    <t>Racionalizar como mínimo un trámite por entidad, de cara al ciudadano</t>
  </si>
  <si>
    <t>Diagnostico de capacidad por servicio o proyecto</t>
  </si>
  <si>
    <t>Implementar al 50% la gestión documental en cada entidad del sector</t>
  </si>
  <si>
    <t>Plan estrategico de tecnologia sector educación</t>
  </si>
  <si>
    <t xml:space="preserve">
100% de la matriz de riesgos de corrupción actualizada  en las entidades del sector </t>
  </si>
  <si>
    <t>Crear un protocolo unificado de atención al ciudadano, para las entidades del sector</t>
  </si>
  <si>
    <t>FECHA DE EJECUCIÓN</t>
  </si>
  <si>
    <t>100% de la información publicada por entidad</t>
  </si>
  <si>
    <t>Información publicada en todas las páginas Web en el link de transparencia</t>
  </si>
  <si>
    <t>Incluir en el Plan de Institucional de capacitación (PIC) el tema de derecho de petición verbal.</t>
  </si>
  <si>
    <t>Actualizar los procesos y plataforma para la atención de PQRS verbales.</t>
  </si>
  <si>
    <t>Protocolo unificado de atención al ciudadano implementado en las EAV</t>
  </si>
  <si>
    <t>Caracterización  del usuario unificado y aprobado por las entidades del sector</t>
  </si>
  <si>
    <t xml:space="preserve">Ejecutar la estrategia de rendición de cuentas publica </t>
  </si>
  <si>
    <t>Desarrollar al menos un ejercicio de colaboración e innovación abierta en cada EAV</t>
  </si>
  <si>
    <t>Preparación del Ejercicio, Análisis de Retos, Identificación del conocimiento aplicable, Desarrollo del ejercicio y Difusión y uso del desarrollo.</t>
  </si>
  <si>
    <t>Realizar o actualizar la caracterización del ciudadano y grupos de interés en cada entidad del sector.</t>
  </si>
  <si>
    <t>Sistema de Gestión de Seguridad de la Información (SGSI)</t>
  </si>
  <si>
    <t>Sistema de Gestión de Seguridad y Salud en el trabajo (SSST)</t>
  </si>
  <si>
    <t>Sistema de Gestión de Seguridad de la Información (SGSI):
- Culminar en marzo el 100% de la fase de planeación.
- Adelantar la implementación del sistema el 80% a diciembre</t>
  </si>
  <si>
    <t>Sistema de Gestión de Seguridad y Salud en el trabajo (SSST):
-  Culminar en marzo el 100% de la fase de planeación.
- Implementar el sistema al 100% a septiembre</t>
  </si>
  <si>
    <t>Manuales de funciones ajustados</t>
  </si>
  <si>
    <t>Número de empleos con manual de funciones ajustado / Total de cargos administrativos</t>
  </si>
  <si>
    <t>Identificación de funciones y actividades que se deben realizar, las que ya no se realizan y las que se mantendrían.</t>
  </si>
  <si>
    <t>Ajuste de los manuales</t>
  </si>
  <si>
    <t>Elaboración y aprobación de adopción de manual de funciones actualizado</t>
  </si>
  <si>
    <t>Número de hojas de vida actualizadas / Total de  hojas de vida *100</t>
  </si>
  <si>
    <t>Número de actividades realizadas en el periodo / Total actividades programadas en el periodo * 100</t>
  </si>
  <si>
    <t>Número de novedades registradas / Total de novedades presentadas en el periodo * 100</t>
  </si>
  <si>
    <t>Número de hojas de vida vinculadas / Total de  hojas de vida *100</t>
  </si>
  <si>
    <t>Número de actividades realizadas / Total de actividades establecidas para la ejecución del ejercicio de colaboración e innovación abierta * 100</t>
  </si>
  <si>
    <t>Número de actividades realizadas / Total de actividades establecidas para elaborar el proceso unificado de atención al ciudadano*100</t>
  </si>
  <si>
    <t>Número de actividades realizadas / Total de actividades establecidas para elaborar el proceso unificado PQRS de atención al ciudadano*100</t>
  </si>
  <si>
    <t>Número de acciones ejecutadas / Total de acciones planeadas *100</t>
  </si>
  <si>
    <t>Acuerdos Gerentes Públicos</t>
  </si>
  <si>
    <t>Suscripción de acuerdos de gestión</t>
  </si>
  <si>
    <t>Seguimiento a los acuerdos de gestión</t>
  </si>
  <si>
    <t>Cobertura de servidores de planta en las actividades del Sistema de Estímulos</t>
  </si>
  <si>
    <t>Satisfacción de las actividades del Sistema de Estímulos</t>
  </si>
  <si>
    <t>Informes periódicos y anual de satisfacción de acividades del Sistema de Estímulos.</t>
  </si>
  <si>
    <t>Diseñar e implementar estrategias de sensibilización para promover la participación de los servidores en las actividades del Sistema de Estímulos.</t>
  </si>
  <si>
    <t>Diseñar e implementar un plan de comunicaciones para incentivar la participación de los servidores en las actividades del Sistema de Estímulos.</t>
  </si>
  <si>
    <t>Promover la participación de los servidores en el diagnóstico de necesidades y la formulación de los planes  del Sistema de Estímulos (Plan de Bienestar y Plan de Incentivos) para la vigencia 2017.</t>
  </si>
  <si>
    <t>Elaborar instrumento de Evaluación de Satisfacción para actividades del Sistema de Estímulos.</t>
  </si>
  <si>
    <t>Aplicar las evaluaciones de satifacción de las actividades del Sistema de Estímulos.</t>
  </si>
  <si>
    <t>Consolidar la información obtenida.</t>
  </si>
  <si>
    <t>Presentar informe consolidado por período y acumulado del año.</t>
  </si>
  <si>
    <t>Satisfacción de Activ 1 + Satisfacción de Activ 2 + Satisfacción de Activ 3 … n / Total Actividades ejecutadas  en el periodo</t>
  </si>
  <si>
    <t xml:space="preserve">Reportar las novedades en el registro público de carrera administrativa </t>
  </si>
  <si>
    <t>Reporte de vacantes definitivas- OPEC</t>
  </si>
  <si>
    <t>90% de novedades registradas en SIGEP</t>
  </si>
  <si>
    <t>Novedades registradas actualizadas en SIGEP</t>
  </si>
  <si>
    <t>Registro y actualización de novedades en el SIGEP</t>
  </si>
  <si>
    <t>Reporte de novedades y Hojas de vida vinculadas en SIGEP</t>
  </si>
  <si>
    <t>Registrar las vacantes definitivas en el aplicativo que la CNSC disponga para tal fin</t>
  </si>
  <si>
    <t>Registro de las vacantes definitivas ante la CNSC</t>
  </si>
  <si>
    <t>Actualización del SIGEP</t>
  </si>
  <si>
    <t>Hojas de vida vinculadas en SIGEP</t>
  </si>
  <si>
    <t>Novedades registradas actualizadas / Total de novedades *100</t>
  </si>
  <si>
    <t>Actualización HV SIGEP</t>
  </si>
  <si>
    <t>80% de las hojas de vida de los secvidores actualizadas en el SIGEP</t>
  </si>
  <si>
    <t>Actualización novedades SIGEP</t>
  </si>
  <si>
    <t>Nivel de competencia  en el desempeño de los servidores de Carrera Administrativa (CA) y Libre Nombramiento y Remoción (LNR) (no gerentes públicos)</t>
  </si>
  <si>
    <t>Realizar evaluación del desempeño según normativa vigente.</t>
  </si>
  <si>
    <t>Instrumento evaluación de impacto</t>
  </si>
  <si>
    <t>Implementar el programa de Evaluación del Desempeño Laboral para servidores vinculados en provisionalidad.</t>
  </si>
  <si>
    <t>Evaluación del Desempeño Laboral para servidores vinculados en provisionalidad.</t>
  </si>
  <si>
    <t>Obtener calificación mínima de 3,5 en evaluación de impacto de  las actividades del Plan Institucional de Capacitación del 2016.</t>
  </si>
  <si>
    <t>Capacitaciones con resultado de impacto superior a 3,5 puntos.</t>
  </si>
  <si>
    <t>Informes periódicos y anual de Evaluación de Impacto de Capacitación.</t>
  </si>
  <si>
    <t>Capacitaciones con resultado  satisfactorio superior a 3,5 puntos.</t>
  </si>
  <si>
    <t>Informes periódicos y anual de satisfacción de acividades de Capacitación.</t>
  </si>
  <si>
    <t>Presentar informe del período y acumulado del año</t>
  </si>
  <si>
    <t>Consolidar la información obtenida</t>
  </si>
  <si>
    <t>Aplicar las evaluaciones de satifacción de las actividades del PIC</t>
  </si>
  <si>
    <t>Elaborar instrumento de Evaluación de Satisfacción para actividades del Plan Institucional de Capacitación.</t>
  </si>
  <si>
    <t>Ev impacto 1 + Ev impacto 2 + Ev impacto 3 … n / Total evaluaciones de impacto aplicadas en el periodo *100</t>
  </si>
  <si>
    <t>Satisfacción de Cap 1 + Satisfacción de Cap 2 + Satisfacción de Cap 3 … n / Total Capacitaciones ejecutadas en el periodo * 100</t>
  </si>
  <si>
    <t>Nivel de competencia en el desempeño de los servidores de Carrera Administrativa (CA) y Libre Nombramiento y Remoción (LNR) (no gerentes públicos)</t>
  </si>
  <si>
    <t>Elaborar el instrumento de Evaluación del Desempeño Laboral para servidores vinculados en provisionalidad.</t>
  </si>
  <si>
    <t>Elaborar el acto administrativo que regula el programa de Evaluación del Desempeño Laboral para servidores vinculados en provisionalidad.</t>
  </si>
  <si>
    <t>Realizar actividades de sensibilización y capacitación a evaluados y evaluadores para la implementación del programa de evaluación del desempeño laboral de los servidores vinculados en provisionalidad (establecimiento de compromisos; evaluación periódica y evaluación definitiva).</t>
  </si>
  <si>
    <t xml:space="preserve">Realizar seguimiento a los evaluados y evaluadores para el establecimiento de compromisos laborales. </t>
  </si>
  <si>
    <t xml:space="preserve">Realizar seguimiento a los evaluados y evaluadores para la realización de la evaluación periódica. </t>
  </si>
  <si>
    <t>Presentar informe de seguimiento y avance de la evaluación periódica de los servidores vinculados en provisionalidad.</t>
  </si>
  <si>
    <t>Número de actividades de EDL para servidores vinculados en provisionalidad ejecutadas en el periodo / Número de actividades de EDL para servidores vinculados en provisionalidad programadas en el periodo * 100</t>
  </si>
  <si>
    <t>Aplicar las evaluaciones de impacto a las actividades del PIC de acuerdo con el procedimiento establecido.</t>
  </si>
  <si>
    <t>Elaborar instrumento y descripción del procedimiento para realizar la Evaluación de impacto para actividades del Plan Institucional de Capacitación.</t>
  </si>
  <si>
    <t>Elaborar el procedimiento o documento de Evaluación del Desempeño Laboral para servidores vinculados en provisionalidad.</t>
  </si>
  <si>
    <t>Expedir, publicar y difundir el acto administrativo a través de medios internos.</t>
  </si>
  <si>
    <t>Actualización HV del SIGEP</t>
  </si>
  <si>
    <t>Atualización del SGC a la norma ISO 2015</t>
  </si>
  <si>
    <t>Avance en la implemetación del MUG</t>
  </si>
  <si>
    <t>Ejercicio de innovación abierta</t>
  </si>
  <si>
    <t>Documentación del Sistema de Gestión actualizada de acuerdo a la  ISO 9001:2015</t>
  </si>
  <si>
    <t>Número de trámites racionalizados / total de tramites a racionalizar por sector * 100</t>
  </si>
  <si>
    <t>Cantidad de PETI definidos y aprobados / Total de PETI del sector *100</t>
  </si>
  <si>
    <t>Servidores de CA y LNR (no gerentes públicos) con puntuación en evaluación del desempeño igual o mayor a 90 puntos / Total de servidores de Carrera Administrativa y de LNR (no Gerentes Públicos) * 100</t>
  </si>
  <si>
    <t>Número de acuerdos de gestión suscritos / Número cargos directivos de la EAV *100</t>
  </si>
  <si>
    <t>Número de servidores participantes en las actividades del Sistema de Estímulos en el período / Número total de servidores inscritos o convocados a las actividades del Sistema de Estímulos en el período *100</t>
  </si>
  <si>
    <t>Entidades Adscritas y/o vinculadas con información publicada</t>
  </si>
  <si>
    <t>Cantidad de información publicada / Total de información que requiere publicación* 100</t>
  </si>
  <si>
    <t>Atención de PRQS verbales de Atención al Ciudadano</t>
  </si>
  <si>
    <t>Número de actividades del Plan de adquisiciones ejecutadas / Total de actividades del Plan adquisiciones programado*100</t>
  </si>
  <si>
    <t xml:space="preserve"> Desarrollar la etapa de alistamiento para la implentacion de NIIF a nivel sectorial</t>
  </si>
  <si>
    <t>Normas Internacionales NIIF  implementadas</t>
  </si>
  <si>
    <t>Porcentaje de avance en el proceso de alistamiento</t>
  </si>
  <si>
    <t>Sensibilización y acompañamiento a las entidades adscritas, de manera que acojan internamente la obligatoriedad de implementacion de NIIF a partir del 2018</t>
  </si>
  <si>
    <t>2 mesas de trabajo tecnicas</t>
  </si>
  <si>
    <t>Productos socializados</t>
  </si>
  <si>
    <t>Establecer el Impacto del cambio a NIIF en los distintos procesos y procedimientos de las entidades adscritas a traves de las asesorias que cada una de ellas contrate.</t>
  </si>
  <si>
    <t>Documento de diagnostico e impacto en sistemas de información, procesos y procedimientos</t>
  </si>
  <si>
    <t>01/072017</t>
  </si>
  <si>
    <t>Fijar los lineamientos de politica contable que deben manejar cada una de las entidades adscritas, una vez se implementen las NIIF en el 2018</t>
  </si>
  <si>
    <t>Documento de  manual de políticas aprobado por cada entidad adscrita</t>
  </si>
  <si>
    <t>preparacion del ESFA 2018 por parte de cada entidad adscrita</t>
  </si>
  <si>
    <t>Preparar presupuesto de inversión 2018 con la metodología por resultados</t>
  </si>
  <si>
    <t>Servicios de asistencia técnica sobre la metodología de presupuesto por resultados, prestados</t>
  </si>
  <si>
    <t>Servicios de asistencia técnica ejecutados/ servicios de asistencia técnica planeados</t>
  </si>
  <si>
    <t>Dar capacitación y asesorar la construcción de proyectos de inversión, con la nueva metodología</t>
  </si>
  <si>
    <t>Proyectos de inversión con ajustes metodológicos realizados</t>
  </si>
  <si>
    <t>Proceso de seguimiento a la ejecución del presupuesto implementado</t>
  </si>
  <si>
    <t>Avance en el proceso de seguimiento a la ejecución financiera de los recursos del presupuesto</t>
  </si>
  <si>
    <t>Realizar reportes periódicos de ejecución financiera y dar alertas</t>
  </si>
  <si>
    <t>Reportes de monitoreo</t>
  </si>
  <si>
    <t>Alcanzar una ejecución mensual del PAC  del 95%</t>
  </si>
  <si>
    <t>PAC pagado Total / PAC asignado Total</t>
  </si>
  <si>
    <t>Sensibilizacion sobre el manejo eficiente del PAC</t>
  </si>
  <si>
    <t>Mesa de trabajo sobre mejores practicas de utilizacion de PAC</t>
  </si>
  <si>
    <t>Establecer el nivel de ejecución mensual de las reservas presupuestales durante la vigencia.</t>
  </si>
  <si>
    <t xml:space="preserve">12 informes </t>
  </si>
  <si>
    <t>Realizar seguimiento a la  ejecución de la reserva constituida por cada dependencia</t>
  </si>
  <si>
    <t>Reporte mensual de  ejecución de las reservas enviado a la OAPF y SGF</t>
  </si>
  <si>
    <t>Realizar seguimiento a las vigencias futuras aprobadas</t>
  </si>
  <si>
    <t>Reporte trimestral de  utilizacion de vigencias futuras enviado a la OAPF y SGF</t>
  </si>
  <si>
    <t>Vigencias Futuras ejecutadas / Vigencias futuras aprobadas* 100</t>
  </si>
  <si>
    <t>Optimizar en un 100% el uso de Vigencias Futuras, según acuerdo de ejecución</t>
  </si>
  <si>
    <t>Información de los servidores de carrera administrativa actualizada en el registro único de carrea administrativa</t>
  </si>
  <si>
    <t>Plan de comunicaciones</t>
  </si>
  <si>
    <t>Consolidado de asistencia a las actividades del Sistema de Estímulos.</t>
  </si>
  <si>
    <t>Documento de estrategia de sensibilización. 
Listas de Asistencia.</t>
  </si>
  <si>
    <t xml:space="preserve">Ejecución de las actividades del plan </t>
  </si>
  <si>
    <t>Elaboración seguimiento y publicación al plan de racionalización de tramites (SUIT)</t>
  </si>
  <si>
    <t>Desarrollar el 100% de las actividades programadas para fortalecer la atención de PQRS verbales</t>
  </si>
  <si>
    <t>Diseñar y contruir la información que se presentará a los ciudadanos en los espacios de rendición de cuentas</t>
  </si>
  <si>
    <t>Diseñar e implementar el 100% la estrategia de rendición de cuentas</t>
  </si>
  <si>
    <t>Establecer un Plan estratégico de Talento Humano por EAV alineado al contexto estratégico sectorial</t>
  </si>
  <si>
    <t>Realizar seguimiento y retroalimentación del Plan estratégico de Talento Humano por EAV</t>
  </si>
  <si>
    <t>Cumplimiento del 100% de los acuerdos de gestión firmados por los gerentes públicos.</t>
  </si>
  <si>
    <t>Definir el 100% del esquema y hoja de ruta para la construcción del PETI sectorial</t>
  </si>
  <si>
    <t>* Taller de identificación problemática del sector.  
* Flujo de información del sector.
* Taller de identificación de líneas estratégicas del sector.
* Esquema y hoja de ruta construccion PETI Sectorial</t>
  </si>
  <si>
    <t>Diseñar la caracterización del usuario sectorial y las políticas de relacionamiento del sector</t>
  </si>
  <si>
    <t xml:space="preserve">Caracterizar ciudadanos y definir políticas de relacionamiento para el Sector Educativo </t>
  </si>
  <si>
    <t>Número de actividades realizadas / Total de actividades planeadas * 100</t>
  </si>
  <si>
    <r>
      <t>Publicar la Información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establecida en la ley 1712 de 2014, decreto 103 de 2015, Resolición 3564 de 2015 MinTIC y demás normatividad aplicable</t>
    </r>
  </si>
  <si>
    <t>Diseñar los portales para equipos móviles para radicación de PQRS - Gobierno en línea.</t>
  </si>
  <si>
    <t>Espacios para revisión y ajuste a riesgos de corrupción</t>
  </si>
  <si>
    <t xml:space="preserve">Diseñar o ajustar la estrategia para la administrción de los riesgos de corrupción </t>
  </si>
  <si>
    <t>Publicación de matriz de riesgos de corrupción</t>
  </si>
  <si>
    <t>Matriz de riesgos de corrupción publicada</t>
  </si>
  <si>
    <t>Matriz de riesgos actualizada</t>
  </si>
  <si>
    <t>Número de Entidades Adscritas y/o vinculadas con riesgos de corrupción actualizados / Total de Entidades Adscritas y/o vinculadas * 100</t>
  </si>
  <si>
    <t>Actualizar la información publicada debido a ajustes y/o modificaciones</t>
  </si>
  <si>
    <t>Elaborar los protocolos de atención al ciudadano por entidad.</t>
  </si>
  <si>
    <t>Comparar protocolos por canales identificados en cada EAV</t>
  </si>
  <si>
    <t>Elaborar un único protocolo sectorial liderado por el MEN</t>
  </si>
  <si>
    <t>Integrar y consolidar la caracterización de grupos de interés y Políticas de relacionamiento del sector a partir de la caracterización definida liderado por el MEN</t>
  </si>
  <si>
    <t>Definir políticas de relacionamiento con los grupos de interés por cada entidad del sector</t>
  </si>
  <si>
    <t>Formular un Plan de espacios de dialogo e incentivos de rendición de cuentas para el 2017 (Art. 53 Ley 1757 de 2015).</t>
  </si>
  <si>
    <t>Evaluar la estrategia de rendición de cuentas de forma general y por cada espacio</t>
  </si>
  <si>
    <t>Implementar política de accesibilidad</t>
  </si>
  <si>
    <t xml:space="preserve">Implementar en todas las EAV al menos el 50% de la norma NTC 5854 </t>
  </si>
  <si>
    <t>Avance en la implementación de la norma de accesibilidad en las EAV</t>
  </si>
  <si>
    <t>Establecer estrategias de cooperación INSOR - INCI</t>
  </si>
  <si>
    <t>Estrategias o acciones de comunicación población con discapacidad (sordos, ciegos, indígenas…)</t>
  </si>
  <si>
    <t>Implementar la Norma 5854 de accesibilidad WEB</t>
  </si>
  <si>
    <t>Definir lineamientos sectoriales para la integración por parte del MEN</t>
  </si>
  <si>
    <t>Plan Estrategico de Tecnologias de la Informacion (PETI) por entidad</t>
  </si>
  <si>
    <t xml:space="preserve">Participar en las fases de comprensión, creación y definición del esquema y hoja de ruta para la construcción del PETI sectorial a septiembre de 2017 </t>
  </si>
  <si>
    <t>Socializacion con las entidades adscritas  de los avances del Ministerio,  frente al proceso de alistamiento (socializacion de los productos del contrato con BDO) liderado por el MEN</t>
  </si>
  <si>
    <t>Promover la ejecución adecuada y oportuna del 97% de los recursos del presupuesto de cada entidad</t>
  </si>
  <si>
    <t>Desarrollar las estrategias con las entidades para la construcción del PETH al interior de cada EAV, el cual debe estar alineado a la estrategia del Sector.</t>
  </si>
  <si>
    <t>Alcanzar un índice de participación del 60% de los servidores en actividades del Sistema de Estímulos.</t>
  </si>
  <si>
    <t>Ejecutar el plan de trabajo definido para la construcción del PETH por cada EAV</t>
  </si>
  <si>
    <t>Obtener calificación mínima de 3,5 en las Evaluaciones de Satisfacción de actividades del Sistema de Estímulos en la vigencia 2017.</t>
  </si>
  <si>
    <t>Obtener calificación mínima de 3,5 en Evaluaciones de Satisfacción de actividades del PIC de la vigencia 2017</t>
  </si>
  <si>
    <t>Definir lineamiento sectorial para análisis de capacidad instalada en las instituciones del sector por parte del MEN</t>
  </si>
  <si>
    <t>CUMPLIMIENTO DE LA  ESTRATEGIA</t>
  </si>
  <si>
    <t>CUMPLIMIENTO TOTAL</t>
  </si>
  <si>
    <t>ANALISIS</t>
  </si>
  <si>
    <t xml:space="preserve">Estrategia para la administración de los riesgos de corrupción </t>
  </si>
  <si>
    <t>Se encuentra publicado en la web el plan de la vigencia 2017 y se realiza publicación de documentos en los tiempos establecidos</t>
  </si>
  <si>
    <t>Se encuentra publicada y ajustada la información en el link de transparencia de la pagina web.</t>
  </si>
  <si>
    <t>Se diseña el formato y se socializa con lideres de procesos  para PQR verbales. Se está diseñando app respectivo.</t>
  </si>
  <si>
    <t>Se encuentra en proceso de desarrollo.</t>
  </si>
  <si>
    <t>Se realiza actualización.</t>
  </si>
  <si>
    <t>Se  proyecta realizar un ejercicio apoyado con los semilleros de investigación para el Ii trimestre.</t>
  </si>
  <si>
    <t>Se realiza proceso de rendición de cuentas el dia 7 de marzo con asistencia masiva de comunidad</t>
  </si>
  <si>
    <t>Se realiza solicitud de convenio al INCI, e INSOR ,  la cual está en proceso.</t>
  </si>
  <si>
    <t>Se incentiva a traves de correos  a cerc a de la importancia de la  evaluación del desempeño laboral.</t>
  </si>
  <si>
    <t>Se realiza capacitación</t>
  </si>
  <si>
    <t>Se revisan estrategias, para diseño de plan.</t>
  </si>
  <si>
    <t>Se solicitara acompañamiento para elaborar instrumento.</t>
  </si>
  <si>
    <t>En proceso</t>
  </si>
  <si>
    <t>Los registros estan actualizados conforme a la ultima reestructuracion 2013</t>
  </si>
  <si>
    <t>ya se ejecutó el  envio y resgistro de la OPEC a la CNSC</t>
  </si>
  <si>
    <t>El Manual esta ajustado a la  ultima normatividad el Decreto 1785 de 2014 y al Decreto 1083 de 2016 Unico de la Función Publica, pero se debe hacer un ajuste en un empleo se esta a la espera de las ultimas directrices de la entidad.</t>
  </si>
  <si>
    <t>Es corolario de la anterior esta ajustado</t>
  </si>
  <si>
    <t>Se realizara en mayo un ajuste pequeño en un perfil.</t>
  </si>
  <si>
    <t>Esta reportada y sistematizada las dos novedades del 2017 pero en una esta pendiente la vinculación</t>
  </si>
  <si>
    <t>Esta al día.</t>
  </si>
  <si>
    <t>Hay una novedad en curso.</t>
  </si>
  <si>
    <t xml:space="preserve">No se ha consolidado el informe </t>
  </si>
  <si>
    <t>Estan suscritos</t>
  </si>
  <si>
    <t>Estan con los seguimientos y evaluados los de la vigencia 2016</t>
  </si>
  <si>
    <t>Desde el 2014 se tiene ya un formato</t>
  </si>
  <si>
    <t xml:space="preserve">Ya se tiene y se ha aplicado </t>
  </si>
  <si>
    <t>Ya se tiene y se ha aplicado RESOLUCION No.1217 de diciembre de 2014</t>
  </si>
  <si>
    <t>Se conoce</t>
  </si>
  <si>
    <t>Se realizó en el año 2014 mes de Diciembre</t>
  </si>
  <si>
    <t xml:space="preserve">Se envia correos se solciita a control interno acompañar el proceso </t>
  </si>
  <si>
    <t xml:space="preserve">Se solicita por escrito, por publicaciones en cartelera </t>
  </si>
  <si>
    <t xml:space="preserve">Se ha enviado a control interno para acompañamiento dada la renuencia a su cumplmiento </t>
  </si>
  <si>
    <t xml:space="preserve">existe formato que se aplica </t>
  </si>
  <si>
    <t>Se aplica  Una vez se recibe la capacitación.</t>
  </si>
  <si>
    <t xml:space="preserve">En el informe final por cada vigencia </t>
  </si>
  <si>
    <t>Se presenta al inicio de la nueva vigencia a la Comision de personal</t>
  </si>
  <si>
    <t>No se tiene per se entiende que va contenido en el anterior</t>
  </si>
  <si>
    <t>No se tiene pero se entiende que va contenido en el anterior</t>
  </si>
  <si>
    <t>No se conoce un formato guia del DAFP se va a preparar uno previa consulta</t>
  </si>
  <si>
    <t>NOTA: Teniendo en cuenta que el SGC  dela institución se encuentra implementado con las normas ISO 9001:2008 - NTCGP 1000:2009.  para la presente vigencia el ITFIP  y en especial el proceso de SGC  ha planificado algunas actividades tendientes a la transición de la ISO 9001:2015, por tanto se presentan  3 fase a desarrollar en las vigencias 2017-2018: 1- Analisis documental de la norma  en referencia  a Julio. 2- Ajuste de la documentación  del SGC  de acuerdo a la ISO 9001:2015  a Diciembre. 3- Implementación y control de la norma en 2018. Por tanto el avance a  2017 sera  del 66%.</t>
  </si>
  <si>
    <t>Se espera capacitación</t>
  </si>
  <si>
    <t>Se avanza en la etapa de planeación. La ARL  hace revisión de los estandares   y s se ajustan de acuerdo a las recomendaciones recibidas. Se evidencia una evaluación de avance del sistema del 73 % por parte de la asesora de la ARL.</t>
  </si>
  <si>
    <t>Se  integran actividades de plan setorial al plan de acción institucional.</t>
  </si>
  <si>
    <t>Se revisa normatividad aplicable</t>
  </si>
  <si>
    <t>Se  revisa infraestructura  vs  requerimientos.</t>
  </si>
  <si>
    <t xml:space="preserve">Se realiza diagnóstico y a partir de este  realizará el ajuste, en cumplimiento del plan.  </t>
  </si>
  <si>
    <t>Se remitió el PETI   al MEN  y apartir de la tercera semana de abril se realizará reunión en el MEN  para la retroalimentación y ajustes pertinentes.</t>
  </si>
  <si>
    <t>No se ha recibido capacitación</t>
  </si>
  <si>
    <t>En 2016 se actualizaron TRD, TVD, CCD  y se  automatizan.</t>
  </si>
  <si>
    <t>Se revisa norma ISO  27000</t>
  </si>
  <si>
    <t>Se hace requerimiento.</t>
  </si>
  <si>
    <t>Se recibió capacitación externa  para aplicación de las NICSP</t>
  </si>
  <si>
    <t>No se ha recibido socialización por parte del MEN.</t>
  </si>
  <si>
    <t>Se elabora documento  diagnostico y se presenta a Consejo Directivo</t>
  </si>
  <si>
    <t xml:space="preserve">Se elaboró manual  de politicas contables en 2016 </t>
  </si>
  <si>
    <t>Esta en proceso</t>
  </si>
  <si>
    <t xml:space="preserve">Se convoca mensualmente a reunion, para realizar programación y optimizar uso de recursos. </t>
  </si>
  <si>
    <t>Se remite de forma mensual informe al MEN.</t>
  </si>
  <si>
    <t>Se reciben reportes de monitoreo por parte del MEN.</t>
  </si>
  <si>
    <t>Se solicitará información al MEN, no se conoce  esta exigencia.</t>
  </si>
  <si>
    <t>Se tienen usuarios, se han presentado dificultades , por lo que se han registrado incidentes en la mesa de servicio  y se solició capacitacion.</t>
  </si>
  <si>
    <t>Se ha realizado publicación de 101  actos de contratación a cierre deI Trimestre</t>
  </si>
  <si>
    <t xml:space="preserve">El MEN  ha  realizado acompañamiento en la construccion del Plan,  se han hecho mesas de trabajo. </t>
  </si>
  <si>
    <t>REVISAR NOTA al final.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</si>
</sst>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164" formatCode="_(* #,##0_);_(* \(#,##0\);_(* &quot;-&quot;_);_(@_)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 * #,##0_ ;_ * \-#,##0_ ;_ * &quot;-&quot;_ ;_ @_ "/>
    <numFmt numFmtId="168" formatCode="_ &quot;$&quot;\ * #,##0.00_ ;_ &quot;$&quot;\ * \-#,##0.00_ ;_ &quot;$&quot;\ * &quot;-&quot;??_ ;_ @_ "/>
    <numFmt numFmtId="169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6"/>
      <color rgb="FFFFFFFF"/>
      <name val="Arial"/>
      <family val="2"/>
    </font>
    <font>
      <sz val="12"/>
      <color rgb="FFFF0000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1" fillId="0" borderId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</cellStyleXfs>
  <cellXfs count="246">
    <xf numFmtId="0" fontId="0" fillId="0" borderId="0" xfId="0"/>
    <xf numFmtId="0" fontId="1" fillId="0" borderId="0" xfId="1"/>
    <xf numFmtId="0" fontId="3" fillId="0" borderId="0" xfId="1" applyFont="1" applyBorder="1"/>
    <xf numFmtId="0" fontId="3" fillId="0" borderId="0" xfId="1" applyFont="1" applyBorder="1" applyAlignment="1">
      <alignment vertical="center"/>
    </xf>
    <xf numFmtId="9" fontId="3" fillId="0" borderId="0" xfId="1" applyNumberFormat="1" applyFont="1" applyBorder="1"/>
    <xf numFmtId="0" fontId="2" fillId="0" borderId="0" xfId="1" applyFont="1" applyBorder="1"/>
    <xf numFmtId="0" fontId="7" fillId="2" borderId="1" xfId="1" applyFont="1" applyFill="1" applyBorder="1" applyAlignment="1">
      <alignment horizontal="center" vertical="center" textRotation="90" wrapText="1"/>
    </xf>
    <xf numFmtId="0" fontId="8" fillId="0" borderId="1" xfId="1" applyFont="1" applyFill="1" applyBorder="1" applyAlignment="1">
      <alignment horizontal="justify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 wrapText="1"/>
    </xf>
    <xf numFmtId="0" fontId="0" fillId="0" borderId="0" xfId="0" applyFill="1"/>
    <xf numFmtId="0" fontId="7" fillId="3" borderId="2" xfId="10" applyFont="1" applyFill="1" applyBorder="1" applyAlignment="1">
      <alignment horizontal="center" vertical="center" textRotation="90" wrapText="1"/>
    </xf>
    <xf numFmtId="0" fontId="7" fillId="3" borderId="5" xfId="10" applyFont="1" applyFill="1" applyBorder="1" applyAlignment="1">
      <alignment horizontal="center" vertical="center" wrapText="1"/>
    </xf>
    <xf numFmtId="0" fontId="0" fillId="0" borderId="0" xfId="0" applyFont="1"/>
    <xf numFmtId="0" fontId="1" fillId="0" borderId="0" xfId="10" applyFont="1"/>
    <xf numFmtId="0" fontId="3" fillId="0" borderId="0" xfId="10" applyFont="1" applyBorder="1"/>
    <xf numFmtId="0" fontId="3" fillId="0" borderId="0" xfId="10" applyFont="1" applyBorder="1" applyAlignment="1">
      <alignment vertical="center"/>
    </xf>
    <xf numFmtId="9" fontId="3" fillId="0" borderId="0" xfId="10" applyNumberFormat="1" applyFont="1" applyBorder="1"/>
    <xf numFmtId="0" fontId="2" fillId="2" borderId="2" xfId="10" applyFont="1" applyFill="1" applyBorder="1" applyAlignment="1">
      <alignment horizontal="center" vertical="center" textRotation="90" wrapText="1"/>
    </xf>
    <xf numFmtId="0" fontId="2" fillId="0" borderId="0" xfId="10" applyFont="1" applyBorder="1"/>
    <xf numFmtId="0" fontId="8" fillId="0" borderId="1" xfId="10" applyFont="1" applyFill="1" applyBorder="1" applyAlignment="1">
      <alignment vertical="center" wrapText="1"/>
    </xf>
    <xf numFmtId="9" fontId="8" fillId="0" borderId="1" xfId="14" applyFont="1" applyFill="1" applyBorder="1" applyAlignment="1">
      <alignment vertical="center" wrapText="1"/>
    </xf>
    <xf numFmtId="0" fontId="3" fillId="0" borderId="0" xfId="0" applyFont="1" applyFill="1" applyBorder="1"/>
    <xf numFmtId="0" fontId="2" fillId="0" borderId="0" xfId="0" applyFont="1" applyFill="1" applyBorder="1"/>
    <xf numFmtId="0" fontId="3" fillId="0" borderId="0" xfId="0" applyFont="1" applyFill="1" applyBorder="1" applyAlignment="1">
      <alignment vertical="center"/>
    </xf>
    <xf numFmtId="9" fontId="3" fillId="0" borderId="0" xfId="0" applyNumberFormat="1" applyFont="1" applyFill="1" applyBorder="1"/>
    <xf numFmtId="0" fontId="3" fillId="0" borderId="0" xfId="0" applyFont="1" applyFill="1" applyBorder="1" applyAlignment="1">
      <alignment horizontal="justify" vertical="center" wrapText="1"/>
    </xf>
    <xf numFmtId="0" fontId="2" fillId="3" borderId="1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justify" vertical="center" wrapText="1"/>
    </xf>
    <xf numFmtId="9" fontId="8" fillId="0" borderId="0" xfId="14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17" fontId="8" fillId="0" borderId="0" xfId="1" applyNumberFormat="1" applyFont="1" applyFill="1" applyBorder="1" applyAlignment="1">
      <alignment horizontal="center" vertical="center" wrapText="1"/>
    </xf>
    <xf numFmtId="10" fontId="8" fillId="0" borderId="0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8" fillId="0" borderId="2" xfId="0" applyFont="1" applyFill="1" applyBorder="1" applyAlignment="1">
      <alignment vertical="center" wrapText="1"/>
    </xf>
    <xf numFmtId="0" fontId="8" fillId="0" borderId="0" xfId="10" applyFont="1" applyFill="1" applyBorder="1" applyAlignment="1">
      <alignment horizontal="center" vertical="center" wrapText="1"/>
    </xf>
    <xf numFmtId="9" fontId="8" fillId="0" borderId="1" xfId="14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vertical="center" wrapText="1"/>
    </xf>
    <xf numFmtId="0" fontId="2" fillId="4" borderId="3" xfId="1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2" fillId="4" borderId="1" xfId="1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9" fontId="8" fillId="0" borderId="1" xfId="14" applyFont="1" applyFill="1" applyBorder="1" applyAlignment="1">
      <alignment horizontal="center" vertical="center" wrapText="1"/>
    </xf>
    <xf numFmtId="9" fontId="8" fillId="0" borderId="2" xfId="14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justify" vertical="center" wrapText="1"/>
    </xf>
    <xf numFmtId="0" fontId="8" fillId="0" borderId="1" xfId="10" applyFont="1" applyFill="1" applyBorder="1" applyAlignment="1">
      <alignment horizontal="center" vertical="center" wrapText="1"/>
    </xf>
    <xf numFmtId="0" fontId="8" fillId="0" borderId="1" xfId="10" applyFont="1" applyFill="1" applyBorder="1" applyAlignment="1">
      <alignment horizontal="justify" vertical="center" wrapText="1"/>
    </xf>
    <xf numFmtId="0" fontId="2" fillId="2" borderId="2" xfId="1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14" fontId="8" fillId="0" borderId="1" xfId="1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1" xfId="0" applyFont="1" applyFill="1" applyBorder="1" applyAlignment="1">
      <alignment horizontal="justify" vertical="center" wrapText="1"/>
    </xf>
    <xf numFmtId="9" fontId="0" fillId="0" borderId="0" xfId="0" applyNumberFormat="1"/>
    <xf numFmtId="14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justify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1" applyFont="1" applyFill="1" applyBorder="1" applyAlignment="1">
      <alignment horizontal="center" vertical="center" wrapText="1"/>
    </xf>
    <xf numFmtId="9" fontId="8" fillId="0" borderId="1" xfId="14" applyFont="1" applyFill="1" applyBorder="1" applyAlignment="1">
      <alignment horizontal="center" vertical="center" wrapText="1"/>
    </xf>
    <xf numFmtId="14" fontId="8" fillId="0" borderId="1" xfId="1" applyNumberFormat="1" applyFont="1" applyFill="1" applyBorder="1" applyAlignment="1">
      <alignment horizontal="center" vertical="center" wrapText="1"/>
    </xf>
    <xf numFmtId="9" fontId="8" fillId="0" borderId="2" xfId="14" applyFont="1" applyFill="1" applyBorder="1" applyAlignment="1">
      <alignment horizontal="center" vertical="center" wrapText="1"/>
    </xf>
    <xf numFmtId="0" fontId="8" fillId="0" borderId="1" xfId="10" applyFont="1" applyFill="1" applyBorder="1" applyAlignment="1">
      <alignment horizontal="justify" vertical="center" wrapText="1"/>
    </xf>
    <xf numFmtId="0" fontId="8" fillId="0" borderId="1" xfId="1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9" fontId="8" fillId="0" borderId="1" xfId="10" applyNumberFormat="1" applyFont="1" applyFill="1" applyBorder="1" applyAlignment="1">
      <alignment vertical="center" wrapText="1"/>
    </xf>
    <xf numFmtId="9" fontId="8" fillId="0" borderId="1" xfId="1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justify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7" borderId="0" xfId="1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13" fillId="6" borderId="0" xfId="1" applyFont="1" applyFill="1" applyBorder="1" applyAlignment="1">
      <alignment horizontal="center" vertical="center" wrapText="1"/>
    </xf>
    <xf numFmtId="0" fontId="13" fillId="6" borderId="1" xfId="10" applyFont="1" applyFill="1" applyBorder="1" applyAlignment="1">
      <alignment vertical="center" wrapText="1"/>
    </xf>
    <xf numFmtId="0" fontId="10" fillId="7" borderId="1" xfId="0" applyFont="1" applyFill="1" applyBorder="1" applyAlignment="1">
      <alignment vertical="center" wrapText="1"/>
    </xf>
    <xf numFmtId="0" fontId="9" fillId="10" borderId="1" xfId="0" applyFont="1" applyFill="1" applyBorder="1" applyAlignment="1">
      <alignment vertical="center" wrapText="1"/>
    </xf>
    <xf numFmtId="0" fontId="0" fillId="4" borderId="9" xfId="0" applyFill="1" applyBorder="1"/>
    <xf numFmtId="0" fontId="0" fillId="4" borderId="0" xfId="0" applyFill="1"/>
    <xf numFmtId="0" fontId="17" fillId="5" borderId="0" xfId="0" applyFont="1" applyFill="1"/>
    <xf numFmtId="0" fontId="0" fillId="4" borderId="8" xfId="0" applyFill="1" applyBorder="1"/>
    <xf numFmtId="0" fontId="0" fillId="4" borderId="11" xfId="0" applyFill="1" applyBorder="1"/>
    <xf numFmtId="0" fontId="0" fillId="4" borderId="1" xfId="0" applyFill="1" applyBorder="1"/>
    <xf numFmtId="0" fontId="8" fillId="0" borderId="1" xfId="1" applyNumberFormat="1" applyFont="1" applyFill="1" applyBorder="1" applyAlignment="1">
      <alignment horizontal="center" vertical="center" wrapText="1"/>
    </xf>
    <xf numFmtId="9" fontId="8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9" fontId="8" fillId="0" borderId="1" xfId="14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4" borderId="7" xfId="0" applyFill="1" applyBorder="1"/>
    <xf numFmtId="0" fontId="0" fillId="0" borderId="1" xfId="0" applyFill="1" applyBorder="1" applyAlignment="1">
      <alignment horizontal="center" vertical="center"/>
    </xf>
    <xf numFmtId="0" fontId="8" fillId="0" borderId="1" xfId="1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vertical="center" wrapText="1"/>
    </xf>
    <xf numFmtId="0" fontId="3" fillId="5" borderId="0" xfId="0" applyFont="1" applyFill="1" applyBorder="1"/>
    <xf numFmtId="0" fontId="3" fillId="5" borderId="6" xfId="0" applyFont="1" applyFill="1" applyBorder="1"/>
    <xf numFmtId="0" fontId="0" fillId="4" borderId="12" xfId="0" applyFill="1" applyBorder="1"/>
    <xf numFmtId="0" fontId="0" fillId="4" borderId="10" xfId="0" applyFill="1" applyBorder="1"/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justify" vertical="center" wrapText="1"/>
    </xf>
    <xf numFmtId="0" fontId="0" fillId="4" borderId="9" xfId="0" applyFill="1" applyBorder="1" applyAlignment="1">
      <alignment horizontal="center" vertical="center"/>
    </xf>
    <xf numFmtId="0" fontId="8" fillId="0" borderId="1" xfId="10" applyFont="1" applyFill="1" applyBorder="1" applyAlignment="1">
      <alignment horizontal="justify" vertical="center" wrapText="1"/>
    </xf>
    <xf numFmtId="0" fontId="8" fillId="0" borderId="1" xfId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3" fillId="0" borderId="9" xfId="1" applyFont="1" applyFill="1" applyBorder="1" applyAlignment="1">
      <alignment horizontal="justify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horizontal="center" vertical="center" wrapText="1"/>
    </xf>
    <xf numFmtId="0" fontId="8" fillId="0" borderId="4" xfId="1" applyNumberFormat="1" applyFont="1" applyFill="1" applyBorder="1" applyAlignment="1">
      <alignment horizontal="center" vertical="center" wrapText="1"/>
    </xf>
    <xf numFmtId="0" fontId="8" fillId="0" borderId="3" xfId="1" applyNumberFormat="1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9" fontId="8" fillId="0" borderId="1" xfId="1" applyNumberFormat="1" applyFont="1" applyFill="1" applyBorder="1" applyAlignment="1">
      <alignment horizontal="center" vertical="center" wrapText="1"/>
    </xf>
    <xf numFmtId="9" fontId="8" fillId="0" borderId="2" xfId="1" applyNumberFormat="1" applyFont="1" applyFill="1" applyBorder="1" applyAlignment="1">
      <alignment horizontal="center" vertical="center" wrapText="1"/>
    </xf>
    <xf numFmtId="9" fontId="8" fillId="0" borderId="3" xfId="1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9" fontId="8" fillId="0" borderId="4" xfId="1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9" fontId="8" fillId="0" borderId="1" xfId="14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9" fontId="8" fillId="0" borderId="2" xfId="14" applyFont="1" applyFill="1" applyBorder="1" applyAlignment="1">
      <alignment horizontal="center" vertical="center" wrapText="1"/>
    </xf>
    <xf numFmtId="9" fontId="8" fillId="0" borderId="4" xfId="14" applyFont="1" applyFill="1" applyBorder="1" applyAlignment="1">
      <alignment horizontal="center" vertical="center" wrapText="1"/>
    </xf>
    <xf numFmtId="9" fontId="8" fillId="0" borderId="3" xfId="14" applyFont="1" applyFill="1" applyBorder="1" applyAlignment="1">
      <alignment horizontal="center" vertical="center" wrapText="1"/>
    </xf>
    <xf numFmtId="14" fontId="8" fillId="0" borderId="1" xfId="1" applyNumberFormat="1" applyFont="1" applyFill="1" applyBorder="1" applyAlignment="1">
      <alignment horizontal="center" vertical="center" wrapText="1"/>
    </xf>
    <xf numFmtId="0" fontId="8" fillId="0" borderId="1" xfId="10" applyFont="1" applyFill="1" applyBorder="1" applyAlignment="1">
      <alignment horizontal="center" vertical="center" wrapText="1"/>
    </xf>
    <xf numFmtId="14" fontId="8" fillId="0" borderId="2" xfId="1" applyNumberFormat="1" applyFont="1" applyFill="1" applyBorder="1" applyAlignment="1">
      <alignment horizontal="center" vertical="center" wrapText="1"/>
    </xf>
    <xf numFmtId="14" fontId="8" fillId="0" borderId="4" xfId="1" applyNumberFormat="1" applyFont="1" applyFill="1" applyBorder="1" applyAlignment="1">
      <alignment horizontal="center" vertical="center" wrapText="1"/>
    </xf>
    <xf numFmtId="14" fontId="8" fillId="0" borderId="3" xfId="1" applyNumberFormat="1" applyFont="1" applyFill="1" applyBorder="1" applyAlignment="1">
      <alignment horizontal="center" vertical="center" wrapText="1"/>
    </xf>
    <xf numFmtId="0" fontId="13" fillId="5" borderId="8" xfId="1" applyFont="1" applyFill="1" applyBorder="1" applyAlignment="1">
      <alignment horizontal="left" vertical="center" wrapText="1" readingOrder="1"/>
    </xf>
    <xf numFmtId="0" fontId="13" fillId="5" borderId="9" xfId="1" applyFont="1" applyFill="1" applyBorder="1" applyAlignment="1">
      <alignment horizontal="left" vertical="center" wrapText="1" readingOrder="1"/>
    </xf>
    <xf numFmtId="0" fontId="7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2" xfId="10" applyFont="1" applyFill="1" applyBorder="1" applyAlignment="1">
      <alignment horizontal="center" vertical="center" wrapText="1"/>
    </xf>
    <xf numFmtId="0" fontId="8" fillId="0" borderId="4" xfId="10" applyFont="1" applyFill="1" applyBorder="1" applyAlignment="1">
      <alignment horizontal="center" vertical="center" wrapText="1"/>
    </xf>
    <xf numFmtId="0" fontId="8" fillId="0" borderId="3" xfId="10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9" fontId="8" fillId="0" borderId="10" xfId="14" applyFont="1" applyFill="1" applyBorder="1" applyAlignment="1">
      <alignment horizontal="center" vertical="center" wrapText="1"/>
    </xf>
    <xf numFmtId="9" fontId="8" fillId="0" borderId="8" xfId="14" applyFont="1" applyFill="1" applyBorder="1" applyAlignment="1">
      <alignment horizontal="center" vertical="center" wrapText="1"/>
    </xf>
    <xf numFmtId="0" fontId="8" fillId="0" borderId="2" xfId="10" applyFont="1" applyFill="1" applyBorder="1" applyAlignment="1">
      <alignment horizontal="justify" vertical="center" wrapText="1"/>
    </xf>
    <xf numFmtId="0" fontId="8" fillId="0" borderId="4" xfId="10" applyFont="1" applyFill="1" applyBorder="1" applyAlignment="1">
      <alignment horizontal="justify" vertical="center" wrapText="1"/>
    </xf>
    <xf numFmtId="0" fontId="8" fillId="0" borderId="3" xfId="10" applyFont="1" applyFill="1" applyBorder="1" applyAlignment="1">
      <alignment horizontal="justify" vertical="center" wrapText="1"/>
    </xf>
    <xf numFmtId="14" fontId="8" fillId="0" borderId="2" xfId="10" applyNumberFormat="1" applyFont="1" applyFill="1" applyBorder="1" applyAlignment="1">
      <alignment horizontal="center" vertical="center" wrapText="1"/>
    </xf>
    <xf numFmtId="14" fontId="8" fillId="0" borderId="4" xfId="10" applyNumberFormat="1" applyFont="1" applyFill="1" applyBorder="1" applyAlignment="1">
      <alignment horizontal="center" vertical="center" wrapText="1"/>
    </xf>
    <xf numFmtId="14" fontId="8" fillId="0" borderId="3" xfId="1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justify" vertical="center" wrapText="1"/>
    </xf>
    <xf numFmtId="0" fontId="9" fillId="0" borderId="4" xfId="0" applyFont="1" applyBorder="1" applyAlignment="1">
      <alignment horizontal="justify" vertical="center" wrapText="1"/>
    </xf>
    <xf numFmtId="0" fontId="9" fillId="0" borderId="3" xfId="0" applyFont="1" applyBorder="1" applyAlignment="1">
      <alignment horizontal="justify" vertical="center" wrapText="1"/>
    </xf>
    <xf numFmtId="9" fontId="8" fillId="0" borderId="2" xfId="10" applyNumberFormat="1" applyFont="1" applyFill="1" applyBorder="1" applyAlignment="1">
      <alignment horizontal="center" vertical="center" wrapText="1"/>
    </xf>
    <xf numFmtId="9" fontId="8" fillId="0" borderId="4" xfId="10" applyNumberFormat="1" applyFont="1" applyFill="1" applyBorder="1" applyAlignment="1">
      <alignment horizontal="center" vertical="center" wrapText="1"/>
    </xf>
    <xf numFmtId="9" fontId="8" fillId="0" borderId="3" xfId="10" applyNumberFormat="1" applyFont="1" applyFill="1" applyBorder="1" applyAlignment="1">
      <alignment horizontal="center" vertical="center" wrapText="1"/>
    </xf>
    <xf numFmtId="0" fontId="8" fillId="0" borderId="2" xfId="10" applyNumberFormat="1" applyFont="1" applyFill="1" applyBorder="1" applyAlignment="1">
      <alignment horizontal="center" vertical="center" wrapText="1"/>
    </xf>
    <xf numFmtId="0" fontId="8" fillId="0" borderId="4" xfId="10" applyNumberFormat="1" applyFont="1" applyFill="1" applyBorder="1" applyAlignment="1">
      <alignment horizontal="center" vertical="center" wrapText="1"/>
    </xf>
    <xf numFmtId="0" fontId="8" fillId="0" borderId="3" xfId="10" applyNumberFormat="1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justify" vertical="center" wrapText="1"/>
    </xf>
    <xf numFmtId="0" fontId="9" fillId="10" borderId="4" xfId="0" applyFont="1" applyFill="1" applyBorder="1" applyAlignment="1">
      <alignment horizontal="justify" vertical="center" wrapText="1"/>
    </xf>
    <xf numFmtId="0" fontId="9" fillId="10" borderId="3" xfId="0" applyFont="1" applyFill="1" applyBorder="1" applyAlignment="1">
      <alignment horizontal="justify" vertical="center" wrapText="1"/>
    </xf>
    <xf numFmtId="0" fontId="9" fillId="0" borderId="4" xfId="0" applyFont="1" applyFill="1" applyBorder="1" applyAlignment="1">
      <alignment horizontal="justify" vertical="center" wrapText="1"/>
    </xf>
    <xf numFmtId="0" fontId="9" fillId="0" borderId="3" xfId="0" applyFont="1" applyFill="1" applyBorder="1" applyAlignment="1">
      <alignment horizontal="justify" vertical="center" wrapText="1"/>
    </xf>
    <xf numFmtId="0" fontId="3" fillId="10" borderId="2" xfId="0" applyFont="1" applyFill="1" applyBorder="1" applyAlignment="1">
      <alignment horizontal="justify" vertical="center" wrapText="1"/>
    </xf>
    <xf numFmtId="0" fontId="3" fillId="10" borderId="4" xfId="0" applyFont="1" applyFill="1" applyBorder="1" applyAlignment="1">
      <alignment horizontal="justify" vertical="center" wrapText="1"/>
    </xf>
    <xf numFmtId="0" fontId="3" fillId="10" borderId="3" xfId="0" applyFont="1" applyFill="1" applyBorder="1" applyAlignment="1">
      <alignment horizontal="justify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0" fillId="9" borderId="8" xfId="10" applyFont="1" applyFill="1" applyBorder="1" applyAlignment="1">
      <alignment horizontal="left" vertical="center" wrapText="1" readingOrder="1"/>
    </xf>
    <xf numFmtId="0" fontId="10" fillId="9" borderId="9" xfId="10" applyFont="1" applyFill="1" applyBorder="1" applyAlignment="1">
      <alignment horizontal="left" vertical="center" wrapText="1" readingOrder="1"/>
    </xf>
    <xf numFmtId="0" fontId="7" fillId="3" borderId="8" xfId="10" applyFont="1" applyFill="1" applyBorder="1" applyAlignment="1">
      <alignment horizontal="center" vertical="center" wrapText="1"/>
    </xf>
    <xf numFmtId="0" fontId="7" fillId="3" borderId="9" xfId="10" applyFont="1" applyFill="1" applyBorder="1" applyAlignment="1">
      <alignment horizontal="center" vertical="center" wrapText="1"/>
    </xf>
    <xf numFmtId="0" fontId="7" fillId="3" borderId="1" xfId="10" applyFont="1" applyFill="1" applyBorder="1" applyAlignment="1">
      <alignment horizontal="center" vertical="center" wrapText="1"/>
    </xf>
    <xf numFmtId="0" fontId="7" fillId="3" borderId="2" xfId="10" applyFont="1" applyFill="1" applyBorder="1" applyAlignment="1">
      <alignment horizontal="center" vertical="center" wrapText="1"/>
    </xf>
    <xf numFmtId="0" fontId="7" fillId="3" borderId="4" xfId="1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justify" vertical="center" wrapText="1"/>
    </xf>
    <xf numFmtId="0" fontId="9" fillId="6" borderId="3" xfId="0" applyFont="1" applyFill="1" applyBorder="1" applyAlignment="1">
      <alignment horizontal="justify" vertical="center" wrapText="1"/>
    </xf>
    <xf numFmtId="0" fontId="2" fillId="8" borderId="7" xfId="0" applyFont="1" applyFill="1" applyBorder="1" applyAlignment="1">
      <alignment horizontal="left" vertical="center" wrapText="1"/>
    </xf>
    <xf numFmtId="0" fontId="2" fillId="8" borderId="1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8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justify" vertical="center" wrapText="1"/>
    </xf>
    <xf numFmtId="0" fontId="8" fillId="6" borderId="2" xfId="10" applyFont="1" applyFill="1" applyBorder="1" applyAlignment="1">
      <alignment horizontal="justify" vertical="center" wrapText="1"/>
    </xf>
    <xf numFmtId="0" fontId="8" fillId="6" borderId="3" xfId="10" applyFont="1" applyFill="1" applyBorder="1" applyAlignment="1">
      <alignment horizontal="justify" vertical="center" wrapText="1"/>
    </xf>
    <xf numFmtId="0" fontId="0" fillId="0" borderId="2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9" fillId="0" borderId="1" xfId="0" applyFont="1" applyFill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0" borderId="1" xfId="10" applyFont="1" applyFill="1" applyBorder="1" applyAlignment="1">
      <alignment horizontal="justify" vertical="center" wrapText="1"/>
    </xf>
    <xf numFmtId="0" fontId="2" fillId="4" borderId="1" xfId="10" applyFont="1" applyFill="1" applyBorder="1" applyAlignment="1">
      <alignment horizontal="left" vertical="center" wrapText="1"/>
    </xf>
    <xf numFmtId="0" fontId="13" fillId="5" borderId="8" xfId="10" applyFont="1" applyFill="1" applyBorder="1" applyAlignment="1">
      <alignment horizontal="left" vertical="center" wrapText="1" readingOrder="1"/>
    </xf>
    <xf numFmtId="0" fontId="13" fillId="5" borderId="9" xfId="10" applyFont="1" applyFill="1" applyBorder="1" applyAlignment="1">
      <alignment horizontal="left" vertical="center" wrapText="1" readingOrder="1"/>
    </xf>
    <xf numFmtId="0" fontId="2" fillId="4" borderId="8" xfId="10" applyFont="1" applyFill="1" applyBorder="1" applyAlignment="1">
      <alignment horizontal="left" vertical="center" wrapText="1"/>
    </xf>
    <xf numFmtId="0" fontId="2" fillId="4" borderId="9" xfId="10" applyFont="1" applyFill="1" applyBorder="1" applyAlignment="1">
      <alignment horizontal="left" vertical="center" wrapText="1"/>
    </xf>
    <xf numFmtId="0" fontId="2" fillId="2" borderId="1" xfId="10" applyFont="1" applyFill="1" applyBorder="1" applyAlignment="1">
      <alignment horizontal="center" vertical="center" wrapText="1"/>
    </xf>
    <xf numFmtId="0" fontId="2" fillId="2" borderId="8" xfId="10" applyFont="1" applyFill="1" applyBorder="1" applyAlignment="1">
      <alignment horizontal="center" vertical="center"/>
    </xf>
    <xf numFmtId="0" fontId="2" fillId="2" borderId="10" xfId="10" applyFont="1" applyFill="1" applyBorder="1" applyAlignment="1">
      <alignment horizontal="center" vertical="center"/>
    </xf>
    <xf numFmtId="0" fontId="2" fillId="2" borderId="2" xfId="10" applyFont="1" applyFill="1" applyBorder="1" applyAlignment="1">
      <alignment horizontal="center" vertical="center" wrapText="1"/>
    </xf>
    <xf numFmtId="0" fontId="2" fillId="2" borderId="4" xfId="10" applyFont="1" applyFill="1" applyBorder="1" applyAlignment="1">
      <alignment horizontal="center" vertical="center" wrapText="1"/>
    </xf>
    <xf numFmtId="0" fontId="2" fillId="3" borderId="2" xfId="10" applyFont="1" applyFill="1" applyBorder="1" applyAlignment="1">
      <alignment horizontal="center" vertical="center" wrapText="1"/>
    </xf>
    <xf numFmtId="0" fontId="2" fillId="3" borderId="4" xfId="1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left" vertical="center" wrapText="1" readingOrder="1"/>
    </xf>
    <xf numFmtId="0" fontId="10" fillId="9" borderId="8" xfId="0" applyFont="1" applyFill="1" applyBorder="1" applyAlignment="1">
      <alignment horizontal="left" vertical="center" wrapText="1" readingOrder="1"/>
    </xf>
    <xf numFmtId="0" fontId="2" fillId="3" borderId="1" xfId="0" applyFont="1" applyFill="1" applyBorder="1" applyAlignment="1">
      <alignment horizontal="center" vertical="center" wrapText="1"/>
    </xf>
    <xf numFmtId="9" fontId="8" fillId="0" borderId="2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</cellXfs>
  <cellStyles count="27">
    <cellStyle name="Millares [0] 2" xfId="3"/>
    <cellStyle name="Millares [0] 2 2" xfId="25"/>
    <cellStyle name="Millares 10" xfId="23"/>
    <cellStyle name="Millares 2" xfId="4"/>
    <cellStyle name="Millares 2 2" xfId="5"/>
    <cellStyle name="Millares 3" xfId="2"/>
    <cellStyle name="Millares 4" xfId="17"/>
    <cellStyle name="Millares 5" xfId="20"/>
    <cellStyle name="Millares 6" xfId="18"/>
    <cellStyle name="Millares 7" xfId="19"/>
    <cellStyle name="Millares 8" xfId="21"/>
    <cellStyle name="Millares 9" xfId="22"/>
    <cellStyle name="Moneda 2" xfId="7"/>
    <cellStyle name="Moneda 3" xfId="6"/>
    <cellStyle name="Moneda 4" xfId="8"/>
    <cellStyle name="Moneda 5" xfId="9"/>
    <cellStyle name="Moneda 6" xfId="26"/>
    <cellStyle name="Normal" xfId="0" builtinId="0"/>
    <cellStyle name="Normal 2" xfId="10"/>
    <cellStyle name="Normal 2 10" xfId="11"/>
    <cellStyle name="Normal 2 2" xfId="12"/>
    <cellStyle name="Normal 3" xfId="13"/>
    <cellStyle name="Normal 4" xfId="1"/>
    <cellStyle name="Normal 5" xfId="24"/>
    <cellStyle name="Porcentaje 2" xfId="14"/>
    <cellStyle name="Porcentual 2" xfId="15"/>
    <cellStyle name="Porcentual 3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40</xdr:row>
      <xdr:rowOff>152400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G59" sqref="G5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30"/>
  <sheetViews>
    <sheetView showGridLines="0" tabSelected="1" zoomScale="70" zoomScaleNormal="70" zoomScaleSheetLayoutView="69" workbookViewId="0">
      <selection activeCell="B27" sqref="B27:M27"/>
    </sheetView>
  </sheetViews>
  <sheetFormatPr baseColWidth="10" defaultRowHeight="15" x14ac:dyDescent="0.25"/>
  <cols>
    <col min="1" max="1" width="36.7109375" customWidth="1"/>
    <col min="2" max="2" width="21.7109375" customWidth="1"/>
    <col min="3" max="3" width="34.42578125" customWidth="1"/>
    <col min="4" max="4" width="7.140625" customWidth="1"/>
    <col min="5" max="5" width="6.85546875" customWidth="1"/>
    <col min="6" max="6" width="7.140625" customWidth="1"/>
    <col min="7" max="7" width="6.7109375" customWidth="1"/>
    <col min="8" max="8" width="53.28515625" customWidth="1"/>
    <col min="9" max="9" width="23.28515625" customWidth="1"/>
    <col min="10" max="11" width="13.85546875" customWidth="1"/>
    <col min="12" max="12" width="16.42578125" customWidth="1"/>
    <col min="13" max="13" width="19" customWidth="1"/>
    <col min="14" max="14" width="19.28515625" customWidth="1"/>
    <col min="15" max="15" width="31.140625" customWidth="1"/>
  </cols>
  <sheetData>
    <row r="1" spans="1:15" ht="15.75" x14ac:dyDescent="0.25">
      <c r="A1" s="1"/>
      <c r="B1" s="5"/>
      <c r="C1" s="3"/>
      <c r="D1" s="3"/>
      <c r="E1" s="3"/>
      <c r="F1" s="3"/>
      <c r="G1" s="3"/>
      <c r="H1" s="3"/>
      <c r="I1" s="3"/>
      <c r="J1" s="2"/>
      <c r="K1" s="2"/>
      <c r="L1" s="2"/>
      <c r="M1" s="4"/>
    </row>
    <row r="2" spans="1:15" ht="40.5" customHeight="1" x14ac:dyDescent="0.25">
      <c r="A2" s="80" t="s">
        <v>25</v>
      </c>
      <c r="B2" s="155" t="s">
        <v>0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86"/>
      <c r="O2" s="86"/>
    </row>
    <row r="3" spans="1:15" ht="24.75" customHeight="1" x14ac:dyDescent="0.25">
      <c r="A3" s="71" t="s">
        <v>1</v>
      </c>
      <c r="B3" s="162" t="s">
        <v>74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85"/>
      <c r="O3" s="85"/>
    </row>
    <row r="4" spans="1:15" ht="63.75" customHeight="1" x14ac:dyDescent="0.25">
      <c r="A4" s="158" t="s">
        <v>20</v>
      </c>
      <c r="B4" s="158" t="s">
        <v>2</v>
      </c>
      <c r="C4" s="157" t="s">
        <v>3</v>
      </c>
      <c r="D4" s="157" t="s">
        <v>4</v>
      </c>
      <c r="E4" s="157"/>
      <c r="F4" s="157"/>
      <c r="G4" s="157"/>
      <c r="H4" s="157" t="s">
        <v>5</v>
      </c>
      <c r="I4" s="158" t="s">
        <v>6</v>
      </c>
      <c r="J4" s="157" t="s">
        <v>103</v>
      </c>
      <c r="K4" s="157"/>
      <c r="L4" s="160" t="s">
        <v>284</v>
      </c>
      <c r="M4" s="157" t="s">
        <v>8</v>
      </c>
      <c r="N4" s="124" t="s">
        <v>285</v>
      </c>
      <c r="O4" s="124" t="s">
        <v>286</v>
      </c>
    </row>
    <row r="5" spans="1:15" ht="97.5" customHeight="1" x14ac:dyDescent="0.25">
      <c r="A5" s="159"/>
      <c r="B5" s="159"/>
      <c r="C5" s="157"/>
      <c r="D5" s="6" t="s">
        <v>9</v>
      </c>
      <c r="E5" s="6" t="s">
        <v>10</v>
      </c>
      <c r="F5" s="6" t="s">
        <v>11</v>
      </c>
      <c r="G5" s="6" t="s">
        <v>12</v>
      </c>
      <c r="H5" s="157"/>
      <c r="I5" s="159"/>
      <c r="J5" s="8" t="s">
        <v>13</v>
      </c>
      <c r="K5" s="9" t="s">
        <v>14</v>
      </c>
      <c r="L5" s="161"/>
      <c r="M5" s="157"/>
      <c r="N5" s="124"/>
      <c r="O5" s="124"/>
    </row>
    <row r="6" spans="1:15" ht="73.5" customHeight="1" x14ac:dyDescent="0.25">
      <c r="A6" s="145" t="s">
        <v>101</v>
      </c>
      <c r="B6" s="145" t="s">
        <v>21</v>
      </c>
      <c r="C6" s="145" t="s">
        <v>258</v>
      </c>
      <c r="D6" s="144">
        <v>0.25</v>
      </c>
      <c r="E6" s="144"/>
      <c r="F6" s="144"/>
      <c r="G6" s="144"/>
      <c r="H6" s="7" t="s">
        <v>254</v>
      </c>
      <c r="I6" s="117" t="s">
        <v>287</v>
      </c>
      <c r="J6" s="150">
        <v>42736</v>
      </c>
      <c r="K6" s="150">
        <v>43100</v>
      </c>
      <c r="L6" s="121">
        <v>25</v>
      </c>
      <c r="M6" s="125">
        <v>0.05</v>
      </c>
      <c r="N6" s="128">
        <f>L6*M6</f>
        <v>1.25</v>
      </c>
      <c r="O6" s="131" t="s">
        <v>288</v>
      </c>
    </row>
    <row r="7" spans="1:15" ht="47.25" customHeight="1" x14ac:dyDescent="0.25">
      <c r="A7" s="145"/>
      <c r="B7" s="145"/>
      <c r="C7" s="145"/>
      <c r="D7" s="144"/>
      <c r="E7" s="144"/>
      <c r="F7" s="144"/>
      <c r="G7" s="144"/>
      <c r="H7" s="7" t="s">
        <v>255</v>
      </c>
      <c r="I7" s="117" t="s">
        <v>256</v>
      </c>
      <c r="J7" s="150"/>
      <c r="K7" s="150"/>
      <c r="L7" s="122"/>
      <c r="M7" s="125"/>
      <c r="N7" s="129"/>
      <c r="O7" s="132"/>
    </row>
    <row r="8" spans="1:15" ht="47.25" customHeight="1" x14ac:dyDescent="0.25">
      <c r="A8" s="145"/>
      <c r="B8" s="145"/>
      <c r="C8" s="145"/>
      <c r="D8" s="144"/>
      <c r="E8" s="144"/>
      <c r="F8" s="144"/>
      <c r="G8" s="144"/>
      <c r="H8" s="7" t="s">
        <v>253</v>
      </c>
      <c r="I8" s="117" t="s">
        <v>257</v>
      </c>
      <c r="J8" s="150"/>
      <c r="K8" s="150"/>
      <c r="L8" s="123"/>
      <c r="M8" s="125"/>
      <c r="N8" s="130"/>
      <c r="O8" s="133"/>
    </row>
    <row r="9" spans="1:15" ht="24.75" customHeight="1" x14ac:dyDescent="0.25">
      <c r="A9" s="72" t="s">
        <v>15</v>
      </c>
      <c r="B9" s="162" t="s">
        <v>75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84"/>
      <c r="O9" s="110"/>
    </row>
    <row r="10" spans="1:15" ht="66.75" customHeight="1" x14ac:dyDescent="0.25">
      <c r="A10" s="164" t="s">
        <v>104</v>
      </c>
      <c r="B10" s="164" t="s">
        <v>197</v>
      </c>
      <c r="C10" s="164" t="s">
        <v>198</v>
      </c>
      <c r="D10" s="147">
        <v>0.25</v>
      </c>
      <c r="E10" s="147"/>
      <c r="F10" s="147"/>
      <c r="G10" s="147"/>
      <c r="H10" s="118" t="s">
        <v>251</v>
      </c>
      <c r="I10" s="164" t="s">
        <v>105</v>
      </c>
      <c r="J10" s="152">
        <v>42736</v>
      </c>
      <c r="K10" s="152">
        <v>43100</v>
      </c>
      <c r="L10" s="121">
        <v>25</v>
      </c>
      <c r="M10" s="126">
        <v>0.25</v>
      </c>
      <c r="N10" s="128">
        <f>L10*M10</f>
        <v>6.25</v>
      </c>
      <c r="O10" s="131" t="s">
        <v>289</v>
      </c>
    </row>
    <row r="11" spans="1:15" ht="57" customHeight="1" x14ac:dyDescent="0.25">
      <c r="A11" s="165"/>
      <c r="B11" s="165"/>
      <c r="C11" s="165"/>
      <c r="D11" s="149"/>
      <c r="E11" s="149"/>
      <c r="F11" s="149"/>
      <c r="G11" s="149"/>
      <c r="H11" s="118" t="s">
        <v>259</v>
      </c>
      <c r="I11" s="165"/>
      <c r="J11" s="154"/>
      <c r="K11" s="154"/>
      <c r="L11" s="122"/>
      <c r="M11" s="127"/>
      <c r="N11" s="130"/>
      <c r="O11" s="133"/>
    </row>
    <row r="12" spans="1:15" ht="57" customHeight="1" x14ac:dyDescent="0.25">
      <c r="A12" s="141" t="s">
        <v>240</v>
      </c>
      <c r="B12" s="164" t="s">
        <v>199</v>
      </c>
      <c r="C12" s="167" t="s">
        <v>129</v>
      </c>
      <c r="D12" s="147">
        <v>0.25</v>
      </c>
      <c r="E12" s="147"/>
      <c r="F12" s="147"/>
      <c r="G12" s="147"/>
      <c r="H12" s="75" t="s">
        <v>107</v>
      </c>
      <c r="I12" s="141" t="s">
        <v>23</v>
      </c>
      <c r="J12" s="152">
        <v>42736</v>
      </c>
      <c r="K12" s="152">
        <v>43100</v>
      </c>
      <c r="L12" s="121">
        <v>25</v>
      </c>
      <c r="M12" s="126">
        <v>0.15</v>
      </c>
      <c r="N12" s="128">
        <f>L12*M12</f>
        <v>3.75</v>
      </c>
      <c r="O12" s="131" t="s">
        <v>290</v>
      </c>
    </row>
    <row r="13" spans="1:15" ht="57" customHeight="1" x14ac:dyDescent="0.25">
      <c r="A13" s="142"/>
      <c r="B13" s="166"/>
      <c r="C13" s="168"/>
      <c r="D13" s="148"/>
      <c r="E13" s="148"/>
      <c r="F13" s="148"/>
      <c r="G13" s="148"/>
      <c r="H13" s="75" t="s">
        <v>106</v>
      </c>
      <c r="I13" s="142"/>
      <c r="J13" s="153"/>
      <c r="K13" s="153"/>
      <c r="L13" s="122"/>
      <c r="M13" s="134"/>
      <c r="N13" s="129"/>
      <c r="O13" s="132"/>
    </row>
    <row r="14" spans="1:15" ht="57" customHeight="1" x14ac:dyDescent="0.25">
      <c r="A14" s="143"/>
      <c r="B14" s="165"/>
      <c r="C14" s="169"/>
      <c r="D14" s="149"/>
      <c r="E14" s="149"/>
      <c r="F14" s="149"/>
      <c r="G14" s="149"/>
      <c r="H14" s="75" t="s">
        <v>252</v>
      </c>
      <c r="I14" s="143"/>
      <c r="J14" s="154"/>
      <c r="K14" s="154"/>
      <c r="L14" s="123"/>
      <c r="M14" s="127"/>
      <c r="N14" s="130"/>
      <c r="O14" s="133"/>
    </row>
    <row r="15" spans="1:15" ht="46.5" customHeight="1" x14ac:dyDescent="0.25">
      <c r="A15" s="141" t="s">
        <v>102</v>
      </c>
      <c r="B15" s="164" t="s">
        <v>24</v>
      </c>
      <c r="C15" s="167" t="s">
        <v>128</v>
      </c>
      <c r="D15" s="147">
        <v>0.1</v>
      </c>
      <c r="E15" s="147"/>
      <c r="F15" s="147"/>
      <c r="G15" s="147"/>
      <c r="H15" s="75" t="s">
        <v>260</v>
      </c>
      <c r="I15" s="141" t="s">
        <v>108</v>
      </c>
      <c r="J15" s="152">
        <v>42736</v>
      </c>
      <c r="K15" s="152">
        <v>43100</v>
      </c>
      <c r="L15" s="121">
        <v>10</v>
      </c>
      <c r="M15" s="126">
        <v>0.1</v>
      </c>
      <c r="N15" s="128">
        <f>L15*M15</f>
        <v>1</v>
      </c>
      <c r="O15" s="131" t="s">
        <v>291</v>
      </c>
    </row>
    <row r="16" spans="1:15" ht="46.5" customHeight="1" x14ac:dyDescent="0.25">
      <c r="A16" s="142"/>
      <c r="B16" s="166"/>
      <c r="C16" s="168"/>
      <c r="D16" s="148"/>
      <c r="E16" s="148"/>
      <c r="F16" s="148"/>
      <c r="G16" s="148"/>
      <c r="H16" s="75" t="s">
        <v>261</v>
      </c>
      <c r="I16" s="142"/>
      <c r="J16" s="153"/>
      <c r="K16" s="153"/>
      <c r="L16" s="122"/>
      <c r="M16" s="134"/>
      <c r="N16" s="129"/>
      <c r="O16" s="132"/>
    </row>
    <row r="17" spans="1:15" ht="46.5" customHeight="1" x14ac:dyDescent="0.25">
      <c r="A17" s="143"/>
      <c r="B17" s="165"/>
      <c r="C17" s="169"/>
      <c r="D17" s="149"/>
      <c r="E17" s="149"/>
      <c r="F17" s="149"/>
      <c r="G17" s="149"/>
      <c r="H17" s="75" t="s">
        <v>262</v>
      </c>
      <c r="I17" s="143"/>
      <c r="J17" s="154"/>
      <c r="K17" s="154"/>
      <c r="L17" s="123"/>
      <c r="M17" s="127"/>
      <c r="N17" s="130"/>
      <c r="O17" s="133"/>
    </row>
    <row r="18" spans="1:15" ht="60.75" customHeight="1" x14ac:dyDescent="0.25">
      <c r="A18" s="146" t="s">
        <v>248</v>
      </c>
      <c r="B18" s="145" t="s">
        <v>249</v>
      </c>
      <c r="C18" s="151" t="s">
        <v>250</v>
      </c>
      <c r="D18" s="144">
        <v>0.25</v>
      </c>
      <c r="E18" s="144"/>
      <c r="F18" s="144"/>
      <c r="G18" s="144"/>
      <c r="H18" s="119" t="s">
        <v>113</v>
      </c>
      <c r="I18" s="146" t="s">
        <v>109</v>
      </c>
      <c r="J18" s="150">
        <v>42736</v>
      </c>
      <c r="K18" s="150">
        <v>43100</v>
      </c>
      <c r="L18" s="121">
        <v>25</v>
      </c>
      <c r="M18" s="125">
        <v>0.1</v>
      </c>
      <c r="N18" s="128">
        <f>L18*M18</f>
        <v>2.5</v>
      </c>
      <c r="O18" s="128" t="s">
        <v>292</v>
      </c>
    </row>
    <row r="19" spans="1:15" ht="60.75" customHeight="1" x14ac:dyDescent="0.25">
      <c r="A19" s="146"/>
      <c r="B19" s="145"/>
      <c r="C19" s="151"/>
      <c r="D19" s="144"/>
      <c r="E19" s="144"/>
      <c r="F19" s="144"/>
      <c r="G19" s="144"/>
      <c r="H19" s="119" t="s">
        <v>264</v>
      </c>
      <c r="I19" s="146"/>
      <c r="J19" s="150"/>
      <c r="K19" s="150"/>
      <c r="L19" s="122"/>
      <c r="M19" s="125"/>
      <c r="N19" s="129"/>
      <c r="O19" s="129"/>
    </row>
    <row r="20" spans="1:15" ht="73.5" customHeight="1" x14ac:dyDescent="0.25">
      <c r="A20" s="146"/>
      <c r="B20" s="145"/>
      <c r="C20" s="151"/>
      <c r="D20" s="144"/>
      <c r="E20" s="144"/>
      <c r="F20" s="144"/>
      <c r="G20" s="144"/>
      <c r="H20" s="119" t="s">
        <v>263</v>
      </c>
      <c r="I20" s="146"/>
      <c r="J20" s="150"/>
      <c r="K20" s="150"/>
      <c r="L20" s="123"/>
      <c r="M20" s="125"/>
      <c r="N20" s="130"/>
      <c r="O20" s="130"/>
    </row>
    <row r="21" spans="1:15" ht="87.75" customHeight="1" x14ac:dyDescent="0.25">
      <c r="A21" s="76" t="s">
        <v>111</v>
      </c>
      <c r="B21" s="64" t="s">
        <v>190</v>
      </c>
      <c r="C21" s="69" t="s">
        <v>127</v>
      </c>
      <c r="D21" s="65">
        <v>0</v>
      </c>
      <c r="E21" s="65"/>
      <c r="F21" s="65"/>
      <c r="G21" s="65"/>
      <c r="H21" s="75" t="s">
        <v>112</v>
      </c>
      <c r="I21" s="77" t="s">
        <v>190</v>
      </c>
      <c r="J21" s="66">
        <v>42736</v>
      </c>
      <c r="K21" s="66">
        <v>43008</v>
      </c>
      <c r="L21" s="90">
        <v>0</v>
      </c>
      <c r="M21" s="91">
        <v>0.05</v>
      </c>
      <c r="N21" s="92">
        <f>L21*M21</f>
        <v>0</v>
      </c>
      <c r="O21" s="95" t="s">
        <v>293</v>
      </c>
    </row>
    <row r="22" spans="1:15" ht="15.75" customHeight="1" x14ac:dyDescent="0.25">
      <c r="A22" s="72" t="s">
        <v>87</v>
      </c>
      <c r="B22" s="162" t="s">
        <v>77</v>
      </c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84"/>
      <c r="O22" s="110"/>
    </row>
    <row r="23" spans="1:15" s="10" customFormat="1" ht="56.25" customHeight="1" x14ac:dyDescent="0.25">
      <c r="A23" s="164" t="s">
        <v>242</v>
      </c>
      <c r="B23" s="170" t="s">
        <v>18</v>
      </c>
      <c r="C23" s="145" t="s">
        <v>130</v>
      </c>
      <c r="D23" s="144">
        <v>1</v>
      </c>
      <c r="E23" s="144"/>
      <c r="F23" s="144"/>
      <c r="G23" s="144"/>
      <c r="H23" s="7" t="s">
        <v>241</v>
      </c>
      <c r="I23" s="145" t="s">
        <v>76</v>
      </c>
      <c r="J23" s="152">
        <v>42736</v>
      </c>
      <c r="K23" s="152">
        <v>43100</v>
      </c>
      <c r="L23" s="121">
        <v>100</v>
      </c>
      <c r="M23" s="126">
        <v>0.15</v>
      </c>
      <c r="N23" s="135">
        <f>L23*M23</f>
        <v>15</v>
      </c>
      <c r="O23" s="137" t="s">
        <v>294</v>
      </c>
    </row>
    <row r="24" spans="1:15" s="10" customFormat="1" ht="56.25" customHeight="1" x14ac:dyDescent="0.25">
      <c r="A24" s="166"/>
      <c r="B24" s="170"/>
      <c r="C24" s="145"/>
      <c r="D24" s="144"/>
      <c r="E24" s="144"/>
      <c r="F24" s="144"/>
      <c r="G24" s="144"/>
      <c r="H24" s="7" t="s">
        <v>265</v>
      </c>
      <c r="I24" s="145"/>
      <c r="J24" s="153"/>
      <c r="K24" s="153"/>
      <c r="L24" s="122"/>
      <c r="M24" s="134"/>
      <c r="N24" s="139"/>
      <c r="O24" s="140"/>
    </row>
    <row r="25" spans="1:15" s="10" customFormat="1" ht="56.25" customHeight="1" x14ac:dyDescent="0.25">
      <c r="A25" s="166"/>
      <c r="B25" s="170"/>
      <c r="C25" s="145"/>
      <c r="D25" s="144"/>
      <c r="E25" s="144"/>
      <c r="F25" s="144"/>
      <c r="G25" s="144"/>
      <c r="H25" s="7" t="s">
        <v>110</v>
      </c>
      <c r="I25" s="145"/>
      <c r="J25" s="153"/>
      <c r="K25" s="153"/>
      <c r="L25" s="122"/>
      <c r="M25" s="134"/>
      <c r="N25" s="139"/>
      <c r="O25" s="140"/>
    </row>
    <row r="26" spans="1:15" s="10" customFormat="1" ht="56.25" customHeight="1" x14ac:dyDescent="0.25">
      <c r="A26" s="166"/>
      <c r="B26" s="170"/>
      <c r="C26" s="145"/>
      <c r="D26" s="144"/>
      <c r="E26" s="144"/>
      <c r="F26" s="144"/>
      <c r="G26" s="144"/>
      <c r="H26" s="7" t="s">
        <v>266</v>
      </c>
      <c r="I26" s="145"/>
      <c r="J26" s="153"/>
      <c r="K26" s="153" t="s">
        <v>22</v>
      </c>
      <c r="L26" s="123"/>
      <c r="M26" s="134"/>
      <c r="N26" s="136"/>
      <c r="O26" s="138"/>
    </row>
    <row r="27" spans="1:15" ht="15.75" customHeight="1" x14ac:dyDescent="0.25">
      <c r="A27" s="120" t="s">
        <v>88</v>
      </c>
      <c r="B27" s="171" t="s">
        <v>267</v>
      </c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85"/>
      <c r="O27" s="110"/>
    </row>
    <row r="28" spans="1:15" s="10" customFormat="1" ht="59.25" customHeight="1" x14ac:dyDescent="0.25">
      <c r="A28" s="146" t="s">
        <v>268</v>
      </c>
      <c r="B28" s="173" t="s">
        <v>269</v>
      </c>
      <c r="C28" s="144" t="s">
        <v>130</v>
      </c>
      <c r="D28" s="144">
        <v>0.1</v>
      </c>
      <c r="E28" s="144"/>
      <c r="F28" s="144"/>
      <c r="G28" s="144"/>
      <c r="H28" s="59" t="s">
        <v>270</v>
      </c>
      <c r="I28" s="145" t="s">
        <v>271</v>
      </c>
      <c r="J28" s="150">
        <v>42736</v>
      </c>
      <c r="K28" s="150">
        <v>43100</v>
      </c>
      <c r="L28" s="121">
        <v>10</v>
      </c>
      <c r="M28" s="126">
        <v>0.15</v>
      </c>
      <c r="N28" s="135">
        <f>L28*M28</f>
        <v>1.5</v>
      </c>
      <c r="O28" s="137" t="s">
        <v>295</v>
      </c>
    </row>
    <row r="29" spans="1:15" s="10" customFormat="1" ht="59.25" customHeight="1" x14ac:dyDescent="0.25">
      <c r="A29" s="146"/>
      <c r="B29" s="173"/>
      <c r="C29" s="144"/>
      <c r="D29" s="144"/>
      <c r="E29" s="144"/>
      <c r="F29" s="144"/>
      <c r="G29" s="174"/>
      <c r="H29" s="118" t="s">
        <v>272</v>
      </c>
      <c r="I29" s="170"/>
      <c r="J29" s="150"/>
      <c r="K29" s="150"/>
      <c r="L29" s="123"/>
      <c r="M29" s="127"/>
      <c r="N29" s="136"/>
      <c r="O29" s="138"/>
    </row>
    <row r="30" spans="1:15" s="10" customFormat="1" x14ac:dyDescent="0.25">
      <c r="A30" s="33"/>
      <c r="B30" s="33"/>
      <c r="C30" s="33"/>
      <c r="D30" s="33"/>
      <c r="E30" s="33"/>
      <c r="F30" s="33"/>
      <c r="G30" s="33"/>
      <c r="H30" s="35"/>
      <c r="I30" s="36"/>
      <c r="J30" s="37"/>
      <c r="K30" s="37"/>
      <c r="L30" s="37"/>
      <c r="M30" s="38"/>
    </row>
  </sheetData>
  <mergeCells count="113">
    <mergeCell ref="E28:E29"/>
    <mergeCell ref="F28:F29"/>
    <mergeCell ref="G28:G29"/>
    <mergeCell ref="K23:K26"/>
    <mergeCell ref="M23:M26"/>
    <mergeCell ref="I23:I26"/>
    <mergeCell ref="E23:E26"/>
    <mergeCell ref="F23:F26"/>
    <mergeCell ref="G23:G26"/>
    <mergeCell ref="A28:A29"/>
    <mergeCell ref="A4:A5"/>
    <mergeCell ref="C4:C5"/>
    <mergeCell ref="J23:J26"/>
    <mergeCell ref="J28:J29"/>
    <mergeCell ref="B23:B26"/>
    <mergeCell ref="C23:C26"/>
    <mergeCell ref="B9:M9"/>
    <mergeCell ref="B22:M22"/>
    <mergeCell ref="B27:M27"/>
    <mergeCell ref="K28:K29"/>
    <mergeCell ref="M28:M29"/>
    <mergeCell ref="B28:B29"/>
    <mergeCell ref="I28:I29"/>
    <mergeCell ref="C28:C29"/>
    <mergeCell ref="D28:D29"/>
    <mergeCell ref="A23:A26"/>
    <mergeCell ref="M6:M8"/>
    <mergeCell ref="K6:K8"/>
    <mergeCell ref="J6:J8"/>
    <mergeCell ref="G6:G8"/>
    <mergeCell ref="F6:F8"/>
    <mergeCell ref="E6:E8"/>
    <mergeCell ref="D6:D8"/>
    <mergeCell ref="D23:D26"/>
    <mergeCell ref="A12:A14"/>
    <mergeCell ref="D10:D11"/>
    <mergeCell ref="B3:M3"/>
    <mergeCell ref="F10:F11"/>
    <mergeCell ref="G10:G11"/>
    <mergeCell ref="A10:A11"/>
    <mergeCell ref="B10:B11"/>
    <mergeCell ref="C10:C11"/>
    <mergeCell ref="K10:K11"/>
    <mergeCell ref="J10:J11"/>
    <mergeCell ref="I10:I11"/>
    <mergeCell ref="B15:B17"/>
    <mergeCell ref="M15:M17"/>
    <mergeCell ref="K15:K17"/>
    <mergeCell ref="J15:J17"/>
    <mergeCell ref="I15:I17"/>
    <mergeCell ref="C15:C17"/>
    <mergeCell ref="D12:D14"/>
    <mergeCell ref="L18:L20"/>
    <mergeCell ref="C12:C14"/>
    <mergeCell ref="B12:B14"/>
    <mergeCell ref="G12:G14"/>
    <mergeCell ref="F12:F14"/>
    <mergeCell ref="B2:M2"/>
    <mergeCell ref="B6:B8"/>
    <mergeCell ref="A6:A8"/>
    <mergeCell ref="D4:G4"/>
    <mergeCell ref="B4:B5"/>
    <mergeCell ref="H4:H5"/>
    <mergeCell ref="I4:I5"/>
    <mergeCell ref="J4:K4"/>
    <mergeCell ref="M4:M5"/>
    <mergeCell ref="L4:L5"/>
    <mergeCell ref="L6:L8"/>
    <mergeCell ref="C6:C8"/>
    <mergeCell ref="E12:E14"/>
    <mergeCell ref="E10:E11"/>
    <mergeCell ref="K18:K20"/>
    <mergeCell ref="J18:J20"/>
    <mergeCell ref="I18:I20"/>
    <mergeCell ref="C18:C20"/>
    <mergeCell ref="K12:K14"/>
    <mergeCell ref="J12:J14"/>
    <mergeCell ref="I12:I14"/>
    <mergeCell ref="A15:A17"/>
    <mergeCell ref="G18:G20"/>
    <mergeCell ref="F18:F20"/>
    <mergeCell ref="E18:E20"/>
    <mergeCell ref="D18:D20"/>
    <mergeCell ref="B18:B20"/>
    <mergeCell ref="A18:A20"/>
    <mergeCell ref="D15:D17"/>
    <mergeCell ref="E15:E17"/>
    <mergeCell ref="F15:F17"/>
    <mergeCell ref="G15:G17"/>
    <mergeCell ref="L10:L11"/>
    <mergeCell ref="L12:L14"/>
    <mergeCell ref="L15:L17"/>
    <mergeCell ref="L23:L26"/>
    <mergeCell ref="L28:L29"/>
    <mergeCell ref="N4:N5"/>
    <mergeCell ref="O4:O5"/>
    <mergeCell ref="M18:M20"/>
    <mergeCell ref="M10:M11"/>
    <mergeCell ref="N6:N8"/>
    <mergeCell ref="O6:O8"/>
    <mergeCell ref="N10:N11"/>
    <mergeCell ref="O10:O11"/>
    <mergeCell ref="N12:N14"/>
    <mergeCell ref="O12:O14"/>
    <mergeCell ref="N15:N17"/>
    <mergeCell ref="O15:O17"/>
    <mergeCell ref="M12:M14"/>
    <mergeCell ref="N28:N29"/>
    <mergeCell ref="O28:O29"/>
    <mergeCell ref="N18:N20"/>
    <mergeCell ref="O18:O20"/>
    <mergeCell ref="N23:N26"/>
    <mergeCell ref="O23:O26"/>
  </mergeCells>
  <pageMargins left="0.78740157480314965" right="0" top="0.39370078740157483" bottom="0.39370078740157483" header="0.31496062992125984" footer="0.31496062992125984"/>
  <pageSetup paperSize="120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O45"/>
  <sheetViews>
    <sheetView showGridLines="0" showRowColHeaders="0" topLeftCell="C46" zoomScale="70" zoomScaleNormal="70" workbookViewId="0">
      <selection activeCell="H6" sqref="H6:H8"/>
    </sheetView>
  </sheetViews>
  <sheetFormatPr baseColWidth="10" defaultRowHeight="15" x14ac:dyDescent="0.25"/>
  <cols>
    <col min="1" max="1" width="50.5703125" customWidth="1"/>
    <col min="2" max="2" width="32.28515625" style="58" customWidth="1"/>
    <col min="3" max="3" width="30.5703125" customWidth="1"/>
    <col min="4" max="7" width="10" customWidth="1"/>
    <col min="8" max="8" width="34.42578125" customWidth="1"/>
    <col min="9" max="9" width="25.140625" customWidth="1"/>
    <col min="10" max="12" width="13.28515625" customWidth="1"/>
    <col min="13" max="13" width="19.5703125" customWidth="1"/>
    <col min="15" max="15" width="20.7109375" customWidth="1"/>
  </cols>
  <sheetData>
    <row r="2" spans="1:15" ht="45.75" customHeight="1" x14ac:dyDescent="0.25">
      <c r="A2" s="78" t="s">
        <v>25</v>
      </c>
      <c r="B2" s="201" t="s">
        <v>26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86"/>
      <c r="O2" s="86"/>
    </row>
    <row r="3" spans="1:15" ht="29.25" customHeight="1" x14ac:dyDescent="0.25">
      <c r="A3" s="79" t="s">
        <v>1</v>
      </c>
      <c r="B3" s="210" t="s">
        <v>89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85"/>
      <c r="O3" s="85"/>
    </row>
    <row r="4" spans="1:15" ht="15.75" customHeight="1" x14ac:dyDescent="0.25">
      <c r="A4" s="206" t="s">
        <v>20</v>
      </c>
      <c r="B4" s="206" t="s">
        <v>2</v>
      </c>
      <c r="C4" s="205" t="s">
        <v>3</v>
      </c>
      <c r="D4" s="205" t="s">
        <v>4</v>
      </c>
      <c r="E4" s="205"/>
      <c r="F4" s="205"/>
      <c r="G4" s="205"/>
      <c r="H4" s="205" t="s">
        <v>5</v>
      </c>
      <c r="I4" s="206" t="s">
        <v>6</v>
      </c>
      <c r="J4" s="203" t="s">
        <v>7</v>
      </c>
      <c r="K4" s="204"/>
      <c r="L4" s="160" t="s">
        <v>284</v>
      </c>
      <c r="M4" s="205" t="s">
        <v>8</v>
      </c>
      <c r="N4" s="124" t="s">
        <v>285</v>
      </c>
      <c r="O4" s="124" t="s">
        <v>286</v>
      </c>
    </row>
    <row r="5" spans="1:15" ht="66.75" customHeight="1" x14ac:dyDescent="0.25">
      <c r="A5" s="207"/>
      <c r="B5" s="207"/>
      <c r="C5" s="206"/>
      <c r="D5" s="11" t="s">
        <v>9</v>
      </c>
      <c r="E5" s="11" t="s">
        <v>10</v>
      </c>
      <c r="F5" s="11" t="s">
        <v>11</v>
      </c>
      <c r="G5" s="11" t="s">
        <v>12</v>
      </c>
      <c r="H5" s="206"/>
      <c r="I5" s="207"/>
      <c r="J5" s="12" t="s">
        <v>13</v>
      </c>
      <c r="K5" s="12" t="s">
        <v>14</v>
      </c>
      <c r="L5" s="161"/>
      <c r="M5" s="206"/>
      <c r="N5" s="124"/>
      <c r="O5" s="124"/>
    </row>
    <row r="6" spans="1:15" ht="98.25" customHeight="1" x14ac:dyDescent="0.25">
      <c r="A6" s="208" t="s">
        <v>243</v>
      </c>
      <c r="B6" s="176" t="s">
        <v>78</v>
      </c>
      <c r="C6" s="167" t="s">
        <v>124</v>
      </c>
      <c r="D6" s="147">
        <v>0.8</v>
      </c>
      <c r="E6" s="147"/>
      <c r="F6" s="147"/>
      <c r="G6" s="147"/>
      <c r="H6" s="116" t="s">
        <v>278</v>
      </c>
      <c r="I6" s="193" t="s">
        <v>72</v>
      </c>
      <c r="J6" s="178">
        <v>42736</v>
      </c>
      <c r="K6" s="178">
        <v>43100</v>
      </c>
      <c r="L6" s="187">
        <v>80</v>
      </c>
      <c r="M6" s="184">
        <v>0.15</v>
      </c>
      <c r="N6" s="128">
        <f>L6*M6</f>
        <v>12</v>
      </c>
      <c r="O6" s="131" t="s">
        <v>350</v>
      </c>
    </row>
    <row r="7" spans="1:15" ht="70.5" customHeight="1" x14ac:dyDescent="0.25">
      <c r="A7" s="208"/>
      <c r="B7" s="176"/>
      <c r="C7" s="168"/>
      <c r="D7" s="148"/>
      <c r="E7" s="148"/>
      <c r="F7" s="148"/>
      <c r="G7" s="148"/>
      <c r="H7" s="116" t="s">
        <v>280</v>
      </c>
      <c r="I7" s="193"/>
      <c r="J7" s="179"/>
      <c r="K7" s="179"/>
      <c r="L7" s="188"/>
      <c r="M7" s="185"/>
      <c r="N7" s="129"/>
      <c r="O7" s="132"/>
    </row>
    <row r="8" spans="1:15" s="13" customFormat="1" ht="63" customHeight="1" x14ac:dyDescent="0.25">
      <c r="A8" s="209"/>
      <c r="B8" s="177"/>
      <c r="C8" s="169"/>
      <c r="D8" s="149"/>
      <c r="E8" s="149"/>
      <c r="F8" s="149"/>
      <c r="G8" s="149"/>
      <c r="H8" s="116" t="s">
        <v>244</v>
      </c>
      <c r="I8" s="194"/>
      <c r="J8" s="180"/>
      <c r="K8" s="180"/>
      <c r="L8" s="189"/>
      <c r="M8" s="186"/>
      <c r="N8" s="130"/>
      <c r="O8" s="133"/>
    </row>
    <row r="9" spans="1:15" ht="30" customHeight="1" x14ac:dyDescent="0.25">
      <c r="A9" s="44" t="s">
        <v>15</v>
      </c>
      <c r="B9" s="210" t="s">
        <v>67</v>
      </c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84"/>
      <c r="O9" s="110"/>
    </row>
    <row r="10" spans="1:15" ht="130.5" customHeight="1" x14ac:dyDescent="0.25">
      <c r="A10" s="190" t="s">
        <v>279</v>
      </c>
      <c r="B10" s="167" t="s">
        <v>134</v>
      </c>
      <c r="C10" s="167" t="s">
        <v>196</v>
      </c>
      <c r="D10" s="147">
        <v>0.25</v>
      </c>
      <c r="E10" s="147"/>
      <c r="F10" s="147"/>
      <c r="G10" s="147"/>
      <c r="H10" s="54" t="s">
        <v>139</v>
      </c>
      <c r="I10" s="63" t="s">
        <v>236</v>
      </c>
      <c r="J10" s="178">
        <v>42736</v>
      </c>
      <c r="K10" s="178">
        <v>43100</v>
      </c>
      <c r="L10" s="187">
        <v>25</v>
      </c>
      <c r="M10" s="184">
        <v>0.25</v>
      </c>
      <c r="N10" s="128">
        <f>L10*M10</f>
        <v>6.25</v>
      </c>
      <c r="O10" s="95" t="s">
        <v>296</v>
      </c>
    </row>
    <row r="11" spans="1:15" ht="94.5" customHeight="1" x14ac:dyDescent="0.25">
      <c r="A11" s="191"/>
      <c r="B11" s="168"/>
      <c r="C11" s="168"/>
      <c r="D11" s="148"/>
      <c r="E11" s="148"/>
      <c r="F11" s="148"/>
      <c r="G11" s="148"/>
      <c r="H11" s="54" t="s">
        <v>137</v>
      </c>
      <c r="I11" s="63" t="s">
        <v>237</v>
      </c>
      <c r="J11" s="179"/>
      <c r="K11" s="179"/>
      <c r="L11" s="188"/>
      <c r="M11" s="185"/>
      <c r="N11" s="129"/>
      <c r="O11" s="97" t="s">
        <v>297</v>
      </c>
    </row>
    <row r="12" spans="1:15" ht="105" customHeight="1" x14ac:dyDescent="0.25">
      <c r="A12" s="192"/>
      <c r="B12" s="169"/>
      <c r="C12" s="169"/>
      <c r="D12" s="149"/>
      <c r="E12" s="149"/>
      <c r="F12" s="149"/>
      <c r="G12" s="149"/>
      <c r="H12" s="54" t="s">
        <v>138</v>
      </c>
      <c r="I12" s="63" t="s">
        <v>235</v>
      </c>
      <c r="J12" s="180"/>
      <c r="K12" s="180"/>
      <c r="L12" s="188"/>
      <c r="M12" s="185"/>
      <c r="N12" s="129"/>
      <c r="O12" s="97" t="s">
        <v>298</v>
      </c>
    </row>
    <row r="13" spans="1:15" ht="72" customHeight="1" x14ac:dyDescent="0.25">
      <c r="A13" s="190" t="s">
        <v>281</v>
      </c>
      <c r="B13" s="175" t="s">
        <v>135</v>
      </c>
      <c r="C13" s="167" t="s">
        <v>144</v>
      </c>
      <c r="D13" s="147">
        <v>0.25</v>
      </c>
      <c r="E13" s="147"/>
      <c r="F13" s="147"/>
      <c r="G13" s="147"/>
      <c r="H13" s="54" t="s">
        <v>140</v>
      </c>
      <c r="I13" s="181" t="s">
        <v>136</v>
      </c>
      <c r="J13" s="178">
        <v>42736</v>
      </c>
      <c r="K13" s="178">
        <v>43100</v>
      </c>
      <c r="L13" s="188"/>
      <c r="M13" s="185"/>
      <c r="N13" s="129"/>
      <c r="O13" s="95" t="s">
        <v>299</v>
      </c>
    </row>
    <row r="14" spans="1:15" ht="59.25" customHeight="1" x14ac:dyDescent="0.25">
      <c r="A14" s="191"/>
      <c r="B14" s="176"/>
      <c r="C14" s="168"/>
      <c r="D14" s="148"/>
      <c r="E14" s="148"/>
      <c r="F14" s="148"/>
      <c r="G14" s="148"/>
      <c r="H14" s="54" t="s">
        <v>141</v>
      </c>
      <c r="I14" s="182"/>
      <c r="J14" s="179"/>
      <c r="K14" s="179"/>
      <c r="L14" s="188"/>
      <c r="M14" s="185"/>
      <c r="N14" s="129"/>
      <c r="O14" s="98" t="s">
        <v>300</v>
      </c>
    </row>
    <row r="15" spans="1:15" ht="43.5" customHeight="1" x14ac:dyDescent="0.25">
      <c r="A15" s="191"/>
      <c r="B15" s="176"/>
      <c r="C15" s="168"/>
      <c r="D15" s="148"/>
      <c r="E15" s="148"/>
      <c r="F15" s="148"/>
      <c r="G15" s="148"/>
      <c r="H15" s="54" t="s">
        <v>142</v>
      </c>
      <c r="I15" s="182"/>
      <c r="J15" s="179"/>
      <c r="K15" s="179"/>
      <c r="L15" s="188"/>
      <c r="M15" s="185"/>
      <c r="N15" s="129"/>
      <c r="O15" s="98" t="s">
        <v>300</v>
      </c>
    </row>
    <row r="16" spans="1:15" ht="47.25" customHeight="1" x14ac:dyDescent="0.25">
      <c r="A16" s="192"/>
      <c r="B16" s="177"/>
      <c r="C16" s="169"/>
      <c r="D16" s="149"/>
      <c r="E16" s="149"/>
      <c r="F16" s="149"/>
      <c r="G16" s="149"/>
      <c r="H16" s="54" t="s">
        <v>143</v>
      </c>
      <c r="I16" s="183"/>
      <c r="J16" s="180"/>
      <c r="K16" s="180"/>
      <c r="L16" s="189"/>
      <c r="M16" s="169"/>
      <c r="N16" s="130"/>
      <c r="O16" s="98" t="s">
        <v>300</v>
      </c>
    </row>
    <row r="17" spans="1:15" ht="28.5" customHeight="1" x14ac:dyDescent="0.25">
      <c r="A17" s="48" t="s">
        <v>16</v>
      </c>
      <c r="B17" s="212" t="s">
        <v>68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3"/>
      <c r="N17" s="84"/>
      <c r="O17" s="110"/>
    </row>
    <row r="18" spans="1:15" ht="102.95" customHeight="1" x14ac:dyDescent="0.25">
      <c r="A18" s="32" t="s">
        <v>69</v>
      </c>
      <c r="B18" s="54" t="s">
        <v>79</v>
      </c>
      <c r="C18" s="20" t="s">
        <v>125</v>
      </c>
      <c r="D18" s="147">
        <v>0.25</v>
      </c>
      <c r="E18" s="49"/>
      <c r="F18" s="49"/>
      <c r="G18" s="49"/>
      <c r="H18" s="32" t="s">
        <v>145</v>
      </c>
      <c r="I18" s="32" t="s">
        <v>234</v>
      </c>
      <c r="J18" s="57">
        <v>42736</v>
      </c>
      <c r="K18" s="57">
        <v>43100</v>
      </c>
      <c r="L18" s="187">
        <v>25</v>
      </c>
      <c r="M18" s="184">
        <v>0.3</v>
      </c>
      <c r="N18" s="128">
        <f>L18*M18</f>
        <v>7.5</v>
      </c>
      <c r="O18" s="97" t="s">
        <v>301</v>
      </c>
    </row>
    <row r="19" spans="1:15" ht="78" customHeight="1" x14ac:dyDescent="0.25">
      <c r="A19" s="32" t="s">
        <v>28</v>
      </c>
      <c r="B19" s="54" t="s">
        <v>146</v>
      </c>
      <c r="C19" s="20" t="s">
        <v>124</v>
      </c>
      <c r="D19" s="148"/>
      <c r="E19" s="49"/>
      <c r="F19" s="49"/>
      <c r="G19" s="93"/>
      <c r="H19" s="32" t="s">
        <v>151</v>
      </c>
      <c r="I19" s="32" t="s">
        <v>152</v>
      </c>
      <c r="J19" s="57">
        <v>42736</v>
      </c>
      <c r="K19" s="57">
        <v>43100</v>
      </c>
      <c r="L19" s="188"/>
      <c r="M19" s="185"/>
      <c r="N19" s="129"/>
      <c r="O19" s="97" t="s">
        <v>302</v>
      </c>
    </row>
    <row r="20" spans="1:15" ht="200.1" customHeight="1" x14ac:dyDescent="0.25">
      <c r="A20" s="181" t="s">
        <v>70</v>
      </c>
      <c r="B20" s="175" t="s">
        <v>118</v>
      </c>
      <c r="C20" s="175" t="s">
        <v>119</v>
      </c>
      <c r="D20" s="148"/>
      <c r="E20" s="147"/>
      <c r="F20" s="147"/>
      <c r="G20" s="144"/>
      <c r="H20" s="32" t="s">
        <v>120</v>
      </c>
      <c r="I20" s="181" t="s">
        <v>118</v>
      </c>
      <c r="J20" s="178">
        <v>42736</v>
      </c>
      <c r="K20" s="178">
        <v>43100</v>
      </c>
      <c r="L20" s="188"/>
      <c r="M20" s="185"/>
      <c r="N20" s="129"/>
      <c r="O20" s="95" t="s">
        <v>303</v>
      </c>
    </row>
    <row r="21" spans="1:15" ht="50.1" customHeight="1" x14ac:dyDescent="0.25">
      <c r="A21" s="182"/>
      <c r="B21" s="176"/>
      <c r="C21" s="176"/>
      <c r="D21" s="148"/>
      <c r="E21" s="148"/>
      <c r="F21" s="148"/>
      <c r="G21" s="144"/>
      <c r="H21" s="32" t="s">
        <v>121</v>
      </c>
      <c r="I21" s="182"/>
      <c r="J21" s="179"/>
      <c r="K21" s="179"/>
      <c r="L21" s="188"/>
      <c r="M21" s="185"/>
      <c r="N21" s="129"/>
      <c r="O21" s="95" t="s">
        <v>304</v>
      </c>
    </row>
    <row r="22" spans="1:15" ht="50.1" customHeight="1" x14ac:dyDescent="0.25">
      <c r="A22" s="183"/>
      <c r="B22" s="177"/>
      <c r="C22" s="177"/>
      <c r="D22" s="148"/>
      <c r="E22" s="149"/>
      <c r="F22" s="149"/>
      <c r="G22" s="144"/>
      <c r="H22" s="32" t="s">
        <v>122</v>
      </c>
      <c r="I22" s="183"/>
      <c r="J22" s="180"/>
      <c r="K22" s="180"/>
      <c r="L22" s="188"/>
      <c r="M22" s="185"/>
      <c r="N22" s="129"/>
      <c r="O22" s="95" t="s">
        <v>305</v>
      </c>
    </row>
    <row r="23" spans="1:15" ht="90" customHeight="1" x14ac:dyDescent="0.25">
      <c r="A23" s="32" t="s">
        <v>147</v>
      </c>
      <c r="B23" s="52" t="s">
        <v>148</v>
      </c>
      <c r="C23" s="40" t="s">
        <v>155</v>
      </c>
      <c r="D23" s="148"/>
      <c r="E23" s="50"/>
      <c r="F23" s="50"/>
      <c r="G23" s="93"/>
      <c r="H23" s="32" t="s">
        <v>149</v>
      </c>
      <c r="I23" s="32" t="s">
        <v>158</v>
      </c>
      <c r="J23" s="57">
        <v>42736</v>
      </c>
      <c r="K23" s="57">
        <v>43100</v>
      </c>
      <c r="L23" s="188"/>
      <c r="M23" s="185"/>
      <c r="N23" s="129"/>
      <c r="O23" s="95" t="s">
        <v>306</v>
      </c>
    </row>
    <row r="24" spans="1:15" ht="45" x14ac:dyDescent="0.25">
      <c r="A24" s="59" t="s">
        <v>157</v>
      </c>
      <c r="B24" s="52" t="s">
        <v>156</v>
      </c>
      <c r="C24" s="40" t="s">
        <v>123</v>
      </c>
      <c r="D24" s="148"/>
      <c r="E24" s="67"/>
      <c r="F24" s="67"/>
      <c r="G24" s="93"/>
      <c r="H24" s="59" t="s">
        <v>187</v>
      </c>
      <c r="I24" s="59" t="s">
        <v>156</v>
      </c>
      <c r="J24" s="57">
        <v>42736</v>
      </c>
      <c r="K24" s="57">
        <v>43100</v>
      </c>
      <c r="L24" s="188"/>
      <c r="M24" s="185"/>
      <c r="N24" s="129"/>
      <c r="O24" s="97" t="s">
        <v>307</v>
      </c>
    </row>
    <row r="25" spans="1:15" ht="50.1" customHeight="1" x14ac:dyDescent="0.25">
      <c r="A25" s="32" t="s">
        <v>29</v>
      </c>
      <c r="B25" s="52" t="s">
        <v>154</v>
      </c>
      <c r="C25" s="52" t="s">
        <v>126</v>
      </c>
      <c r="D25" s="149"/>
      <c r="E25" s="50"/>
      <c r="F25" s="50"/>
      <c r="G25" s="93"/>
      <c r="H25" s="32" t="s">
        <v>153</v>
      </c>
      <c r="I25" s="32" t="s">
        <v>150</v>
      </c>
      <c r="J25" s="57">
        <v>42736</v>
      </c>
      <c r="K25" s="57">
        <v>43100</v>
      </c>
      <c r="L25" s="189"/>
      <c r="M25" s="186"/>
      <c r="N25" s="130"/>
      <c r="O25" s="97" t="s">
        <v>308</v>
      </c>
    </row>
    <row r="26" spans="1:15" ht="25.5" customHeight="1" x14ac:dyDescent="0.25">
      <c r="A26" s="48" t="s">
        <v>17</v>
      </c>
      <c r="B26" s="212" t="s">
        <v>71</v>
      </c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88"/>
      <c r="O26" s="110"/>
    </row>
    <row r="27" spans="1:15" ht="60" customHeight="1" x14ac:dyDescent="0.25">
      <c r="A27" s="54" t="s">
        <v>175</v>
      </c>
      <c r="B27" s="54" t="s">
        <v>159</v>
      </c>
      <c r="C27" s="51" t="s">
        <v>194</v>
      </c>
      <c r="D27" s="49">
        <v>0.25</v>
      </c>
      <c r="E27" s="49"/>
      <c r="F27" s="49"/>
      <c r="G27" s="49"/>
      <c r="H27" s="32" t="s">
        <v>160</v>
      </c>
      <c r="I27" s="32" t="s">
        <v>161</v>
      </c>
      <c r="J27" s="57">
        <v>42736</v>
      </c>
      <c r="K27" s="57">
        <v>43100</v>
      </c>
      <c r="L27" s="178">
        <v>25</v>
      </c>
      <c r="M27" s="184">
        <v>0.3</v>
      </c>
      <c r="N27" s="217">
        <f>L27*M27</f>
        <v>7.5</v>
      </c>
      <c r="O27" s="97" t="s">
        <v>309</v>
      </c>
    </row>
    <row r="28" spans="1:15" s="56" customFormat="1" ht="60" customHeight="1" x14ac:dyDescent="0.25">
      <c r="A28" s="215" t="s">
        <v>245</v>
      </c>
      <c r="B28" s="175" t="s">
        <v>131</v>
      </c>
      <c r="C28" s="175" t="s">
        <v>195</v>
      </c>
      <c r="D28" s="147">
        <v>0.25</v>
      </c>
      <c r="E28" s="147"/>
      <c r="F28" s="147"/>
      <c r="G28" s="147"/>
      <c r="H28" s="59" t="s">
        <v>132</v>
      </c>
      <c r="I28" s="214" t="s">
        <v>27</v>
      </c>
      <c r="J28" s="178">
        <v>42736</v>
      </c>
      <c r="K28" s="178">
        <v>43100</v>
      </c>
      <c r="L28" s="179"/>
      <c r="M28" s="185"/>
      <c r="N28" s="218"/>
      <c r="O28" s="98" t="s">
        <v>310</v>
      </c>
    </row>
    <row r="29" spans="1:15" s="56" customFormat="1" ht="60" customHeight="1" x14ac:dyDescent="0.25">
      <c r="A29" s="216"/>
      <c r="B29" s="177"/>
      <c r="C29" s="177"/>
      <c r="D29" s="149"/>
      <c r="E29" s="149"/>
      <c r="F29" s="149"/>
      <c r="G29" s="149"/>
      <c r="H29" s="59" t="s">
        <v>133</v>
      </c>
      <c r="I29" s="194"/>
      <c r="J29" s="180"/>
      <c r="K29" s="180"/>
      <c r="L29" s="179"/>
      <c r="M29" s="185"/>
      <c r="N29" s="218"/>
      <c r="O29" s="95" t="s">
        <v>311</v>
      </c>
    </row>
    <row r="30" spans="1:15" ht="60" customHeight="1" x14ac:dyDescent="0.25">
      <c r="A30" s="175" t="s">
        <v>162</v>
      </c>
      <c r="B30" s="175" t="s">
        <v>163</v>
      </c>
      <c r="C30" s="167" t="s">
        <v>182</v>
      </c>
      <c r="D30" s="147">
        <v>0.25</v>
      </c>
      <c r="E30" s="147"/>
      <c r="F30" s="147"/>
      <c r="G30" s="147"/>
      <c r="H30" s="32" t="s">
        <v>185</v>
      </c>
      <c r="I30" s="181" t="s">
        <v>73</v>
      </c>
      <c r="J30" s="178">
        <v>42736</v>
      </c>
      <c r="K30" s="178">
        <v>43100</v>
      </c>
      <c r="L30" s="179"/>
      <c r="M30" s="185"/>
      <c r="N30" s="218"/>
      <c r="O30" s="97" t="s">
        <v>312</v>
      </c>
    </row>
    <row r="31" spans="1:15" ht="60" customHeight="1" x14ac:dyDescent="0.25">
      <c r="A31" s="176"/>
      <c r="B31" s="176"/>
      <c r="C31" s="168"/>
      <c r="D31" s="148"/>
      <c r="E31" s="148"/>
      <c r="F31" s="148"/>
      <c r="G31" s="148"/>
      <c r="H31" s="32" t="s">
        <v>176</v>
      </c>
      <c r="I31" s="182"/>
      <c r="J31" s="179"/>
      <c r="K31" s="179"/>
      <c r="L31" s="179"/>
      <c r="M31" s="185"/>
      <c r="N31" s="218"/>
      <c r="O31" s="97" t="s">
        <v>313</v>
      </c>
    </row>
    <row r="32" spans="1:15" ht="60" customHeight="1" x14ac:dyDescent="0.25">
      <c r="A32" s="176"/>
      <c r="B32" s="176"/>
      <c r="C32" s="168"/>
      <c r="D32" s="148"/>
      <c r="E32" s="148"/>
      <c r="F32" s="148"/>
      <c r="G32" s="148"/>
      <c r="H32" s="32" t="s">
        <v>177</v>
      </c>
      <c r="I32" s="182"/>
      <c r="J32" s="179"/>
      <c r="K32" s="179"/>
      <c r="L32" s="179"/>
      <c r="M32" s="185"/>
      <c r="N32" s="218"/>
      <c r="O32" s="95" t="s">
        <v>314</v>
      </c>
    </row>
    <row r="33" spans="1:15" ht="60" customHeight="1" x14ac:dyDescent="0.25">
      <c r="A33" s="176"/>
      <c r="B33" s="176"/>
      <c r="C33" s="168"/>
      <c r="D33" s="148"/>
      <c r="E33" s="148"/>
      <c r="F33" s="148"/>
      <c r="G33" s="148"/>
      <c r="H33" s="32" t="s">
        <v>186</v>
      </c>
      <c r="I33" s="182"/>
      <c r="J33" s="179"/>
      <c r="K33" s="179"/>
      <c r="L33" s="179"/>
      <c r="M33" s="185"/>
      <c r="N33" s="218"/>
      <c r="O33" s="92" t="s">
        <v>315</v>
      </c>
    </row>
    <row r="34" spans="1:15" ht="60" customHeight="1" x14ac:dyDescent="0.25">
      <c r="A34" s="176"/>
      <c r="B34" s="176"/>
      <c r="C34" s="168"/>
      <c r="D34" s="148"/>
      <c r="E34" s="148"/>
      <c r="F34" s="148"/>
      <c r="G34" s="148"/>
      <c r="H34" s="32" t="s">
        <v>178</v>
      </c>
      <c r="I34" s="182"/>
      <c r="J34" s="179"/>
      <c r="K34" s="179"/>
      <c r="L34" s="179"/>
      <c r="M34" s="185"/>
      <c r="N34" s="218"/>
      <c r="O34" s="97" t="s">
        <v>316</v>
      </c>
    </row>
    <row r="35" spans="1:15" ht="60" customHeight="1" x14ac:dyDescent="0.25">
      <c r="A35" s="176"/>
      <c r="B35" s="176"/>
      <c r="C35" s="168"/>
      <c r="D35" s="148"/>
      <c r="E35" s="148"/>
      <c r="F35" s="148"/>
      <c r="G35" s="148"/>
      <c r="H35" s="32" t="s">
        <v>179</v>
      </c>
      <c r="I35" s="182"/>
      <c r="J35" s="179"/>
      <c r="K35" s="179"/>
      <c r="L35" s="179"/>
      <c r="M35" s="185"/>
      <c r="N35" s="218"/>
      <c r="O35" s="95" t="s">
        <v>317</v>
      </c>
    </row>
    <row r="36" spans="1:15" ht="60" customHeight="1" x14ac:dyDescent="0.25">
      <c r="A36" s="176"/>
      <c r="B36" s="176"/>
      <c r="C36" s="168"/>
      <c r="D36" s="148"/>
      <c r="E36" s="148"/>
      <c r="F36" s="148"/>
      <c r="G36" s="148"/>
      <c r="H36" s="32" t="s">
        <v>180</v>
      </c>
      <c r="I36" s="182"/>
      <c r="J36" s="179"/>
      <c r="K36" s="179"/>
      <c r="L36" s="179"/>
      <c r="M36" s="185"/>
      <c r="N36" s="218"/>
      <c r="O36" s="95" t="s">
        <v>318</v>
      </c>
    </row>
    <row r="37" spans="1:15" ht="83.1" customHeight="1" x14ac:dyDescent="0.25">
      <c r="A37" s="177"/>
      <c r="B37" s="177"/>
      <c r="C37" s="169"/>
      <c r="D37" s="149"/>
      <c r="E37" s="149"/>
      <c r="F37" s="149"/>
      <c r="G37" s="149"/>
      <c r="H37" s="32" t="s">
        <v>181</v>
      </c>
      <c r="I37" s="183"/>
      <c r="J37" s="180"/>
      <c r="K37" s="180"/>
      <c r="L37" s="179"/>
      <c r="M37" s="185"/>
      <c r="N37" s="218"/>
      <c r="O37" s="95" t="s">
        <v>319</v>
      </c>
    </row>
    <row r="38" spans="1:15" ht="60" customHeight="1" x14ac:dyDescent="0.25">
      <c r="A38" s="214" t="s">
        <v>164</v>
      </c>
      <c r="B38" s="175" t="s">
        <v>165</v>
      </c>
      <c r="C38" s="198" t="s">
        <v>173</v>
      </c>
      <c r="D38" s="147">
        <v>0.25</v>
      </c>
      <c r="E38" s="147"/>
      <c r="F38" s="147"/>
      <c r="G38" s="147"/>
      <c r="H38" s="54" t="s">
        <v>184</v>
      </c>
      <c r="I38" s="181" t="s">
        <v>166</v>
      </c>
      <c r="J38" s="178">
        <v>42736</v>
      </c>
      <c r="K38" s="178">
        <v>43100</v>
      </c>
      <c r="L38" s="179"/>
      <c r="M38" s="185"/>
      <c r="N38" s="218"/>
      <c r="O38" s="97" t="s">
        <v>320</v>
      </c>
    </row>
    <row r="39" spans="1:15" ht="60" customHeight="1" x14ac:dyDescent="0.25">
      <c r="A39" s="193"/>
      <c r="B39" s="176"/>
      <c r="C39" s="199"/>
      <c r="D39" s="148"/>
      <c r="E39" s="148"/>
      <c r="F39" s="148"/>
      <c r="G39" s="148"/>
      <c r="H39" s="54" t="s">
        <v>183</v>
      </c>
      <c r="I39" s="182"/>
      <c r="J39" s="179"/>
      <c r="K39" s="179"/>
      <c r="L39" s="179"/>
      <c r="M39" s="185"/>
      <c r="N39" s="218"/>
      <c r="O39" s="97" t="s">
        <v>321</v>
      </c>
    </row>
    <row r="40" spans="1:15" ht="60" customHeight="1" x14ac:dyDescent="0.25">
      <c r="A40" s="193"/>
      <c r="B40" s="176"/>
      <c r="C40" s="199"/>
      <c r="D40" s="148"/>
      <c r="E40" s="148"/>
      <c r="F40" s="148"/>
      <c r="G40" s="148"/>
      <c r="H40" s="54" t="s">
        <v>142</v>
      </c>
      <c r="I40" s="182"/>
      <c r="J40" s="179"/>
      <c r="K40" s="179"/>
      <c r="L40" s="179"/>
      <c r="M40" s="185"/>
      <c r="N40" s="218"/>
      <c r="O40" s="97" t="s">
        <v>322</v>
      </c>
    </row>
    <row r="41" spans="1:15" ht="60" customHeight="1" x14ac:dyDescent="0.25">
      <c r="A41" s="194"/>
      <c r="B41" s="177"/>
      <c r="C41" s="200"/>
      <c r="D41" s="149"/>
      <c r="E41" s="149"/>
      <c r="F41" s="149"/>
      <c r="G41" s="149"/>
      <c r="H41" s="54" t="s">
        <v>143</v>
      </c>
      <c r="I41" s="183"/>
      <c r="J41" s="180"/>
      <c r="K41" s="180"/>
      <c r="L41" s="179"/>
      <c r="M41" s="185"/>
      <c r="N41" s="218"/>
      <c r="O41" s="95" t="s">
        <v>323</v>
      </c>
    </row>
    <row r="42" spans="1:15" ht="60" customHeight="1" x14ac:dyDescent="0.25">
      <c r="A42" s="195" t="s">
        <v>282</v>
      </c>
      <c r="B42" s="175" t="s">
        <v>167</v>
      </c>
      <c r="C42" s="198" t="s">
        <v>174</v>
      </c>
      <c r="D42" s="147">
        <v>0.25</v>
      </c>
      <c r="E42" s="147"/>
      <c r="F42" s="147"/>
      <c r="G42" s="147"/>
      <c r="H42" s="32" t="s">
        <v>172</v>
      </c>
      <c r="I42" s="181" t="s">
        <v>168</v>
      </c>
      <c r="J42" s="178">
        <v>42736</v>
      </c>
      <c r="K42" s="178">
        <v>43100</v>
      </c>
      <c r="L42" s="179"/>
      <c r="M42" s="185"/>
      <c r="N42" s="218"/>
      <c r="O42" s="95" t="s">
        <v>325</v>
      </c>
    </row>
    <row r="43" spans="1:15" ht="60" customHeight="1" x14ac:dyDescent="0.25">
      <c r="A43" s="196"/>
      <c r="B43" s="176"/>
      <c r="C43" s="199"/>
      <c r="D43" s="148"/>
      <c r="E43" s="148"/>
      <c r="F43" s="148"/>
      <c r="G43" s="148"/>
      <c r="H43" s="32" t="s">
        <v>171</v>
      </c>
      <c r="I43" s="182"/>
      <c r="J43" s="179"/>
      <c r="K43" s="179"/>
      <c r="L43" s="179"/>
      <c r="M43" s="185"/>
      <c r="N43" s="218"/>
      <c r="O43" s="95" t="s">
        <v>324</v>
      </c>
    </row>
    <row r="44" spans="1:15" ht="60" customHeight="1" x14ac:dyDescent="0.25">
      <c r="A44" s="196"/>
      <c r="B44" s="176"/>
      <c r="C44" s="199"/>
      <c r="D44" s="148"/>
      <c r="E44" s="148"/>
      <c r="F44" s="148"/>
      <c r="G44" s="148"/>
      <c r="H44" s="32" t="s">
        <v>170</v>
      </c>
      <c r="I44" s="182"/>
      <c r="J44" s="179"/>
      <c r="K44" s="179"/>
      <c r="L44" s="179"/>
      <c r="M44" s="185"/>
      <c r="N44" s="218"/>
      <c r="O44" s="220" t="s">
        <v>326</v>
      </c>
    </row>
    <row r="45" spans="1:15" ht="60" customHeight="1" x14ac:dyDescent="0.25">
      <c r="A45" s="197"/>
      <c r="B45" s="177"/>
      <c r="C45" s="200"/>
      <c r="D45" s="149"/>
      <c r="E45" s="149"/>
      <c r="F45" s="149"/>
      <c r="G45" s="149"/>
      <c r="H45" s="32" t="s">
        <v>169</v>
      </c>
      <c r="I45" s="183"/>
      <c r="J45" s="180"/>
      <c r="K45" s="180"/>
      <c r="L45" s="180"/>
      <c r="M45" s="186"/>
      <c r="N45" s="219"/>
      <c r="O45" s="220"/>
    </row>
  </sheetData>
  <mergeCells count="109">
    <mergeCell ref="N18:N25"/>
    <mergeCell ref="L27:L45"/>
    <mergeCell ref="N27:N45"/>
    <mergeCell ref="N6:N8"/>
    <mergeCell ref="O6:O8"/>
    <mergeCell ref="N10:N16"/>
    <mergeCell ref="L10:L16"/>
    <mergeCell ref="O44:O45"/>
    <mergeCell ref="F6:F8"/>
    <mergeCell ref="I28:I29"/>
    <mergeCell ref="J28:J29"/>
    <mergeCell ref="K28:K29"/>
    <mergeCell ref="M27:M45"/>
    <mergeCell ref="I42:I45"/>
    <mergeCell ref="F10:F12"/>
    <mergeCell ref="B26:M26"/>
    <mergeCell ref="K42:K45"/>
    <mergeCell ref="J42:J45"/>
    <mergeCell ref="K38:K41"/>
    <mergeCell ref="J38:J41"/>
    <mergeCell ref="I38:I41"/>
    <mergeCell ref="D18:D25"/>
    <mergeCell ref="G42:G45"/>
    <mergeCell ref="L18:L25"/>
    <mergeCell ref="A38:A41"/>
    <mergeCell ref="B38:B41"/>
    <mergeCell ref="C38:C41"/>
    <mergeCell ref="G38:G41"/>
    <mergeCell ref="F38:F41"/>
    <mergeCell ref="E38:E41"/>
    <mergeCell ref="D38:D41"/>
    <mergeCell ref="A28:A29"/>
    <mergeCell ref="B28:B29"/>
    <mergeCell ref="C28:C29"/>
    <mergeCell ref="D28:D29"/>
    <mergeCell ref="E28:E29"/>
    <mergeCell ref="E30:E37"/>
    <mergeCell ref="D30:D37"/>
    <mergeCell ref="F28:F29"/>
    <mergeCell ref="G28:G29"/>
    <mergeCell ref="A42:A45"/>
    <mergeCell ref="B42:B45"/>
    <mergeCell ref="C42:C45"/>
    <mergeCell ref="D42:D45"/>
    <mergeCell ref="E42:E45"/>
    <mergeCell ref="F42:F45"/>
    <mergeCell ref="B2:M2"/>
    <mergeCell ref="J4:K4"/>
    <mergeCell ref="M4:M5"/>
    <mergeCell ref="B4:B5"/>
    <mergeCell ref="C4:C5"/>
    <mergeCell ref="D4:G4"/>
    <mergeCell ref="H4:H5"/>
    <mergeCell ref="I4:I5"/>
    <mergeCell ref="L4:L5"/>
    <mergeCell ref="A4:A5"/>
    <mergeCell ref="A6:A8"/>
    <mergeCell ref="B3:M3"/>
    <mergeCell ref="B9:M9"/>
    <mergeCell ref="B17:M17"/>
    <mergeCell ref="A10:A12"/>
    <mergeCell ref="B10:B12"/>
    <mergeCell ref="C10:C12"/>
    <mergeCell ref="G10:G12"/>
    <mergeCell ref="E10:E12"/>
    <mergeCell ref="D10:D12"/>
    <mergeCell ref="A13:A16"/>
    <mergeCell ref="B13:B16"/>
    <mergeCell ref="C13:C16"/>
    <mergeCell ref="G6:G8"/>
    <mergeCell ref="M6:M8"/>
    <mergeCell ref="K6:K8"/>
    <mergeCell ref="J6:J8"/>
    <mergeCell ref="I6:I8"/>
    <mergeCell ref="B6:B8"/>
    <mergeCell ref="C6:C8"/>
    <mergeCell ref="D6:D8"/>
    <mergeCell ref="E6:E8"/>
    <mergeCell ref="F13:F16"/>
    <mergeCell ref="M10:M16"/>
    <mergeCell ref="K10:K12"/>
    <mergeCell ref="J10:J12"/>
    <mergeCell ref="K13:K16"/>
    <mergeCell ref="J13:J16"/>
    <mergeCell ref="I13:I16"/>
    <mergeCell ref="N4:N5"/>
    <mergeCell ref="O4:O5"/>
    <mergeCell ref="A30:A37"/>
    <mergeCell ref="B30:B37"/>
    <mergeCell ref="C30:C37"/>
    <mergeCell ref="K30:K37"/>
    <mergeCell ref="I30:I37"/>
    <mergeCell ref="G30:G37"/>
    <mergeCell ref="F30:F37"/>
    <mergeCell ref="E13:E16"/>
    <mergeCell ref="D13:D16"/>
    <mergeCell ref="M18:M25"/>
    <mergeCell ref="A20:A22"/>
    <mergeCell ref="B20:B22"/>
    <mergeCell ref="C20:C22"/>
    <mergeCell ref="E20:E22"/>
    <mergeCell ref="F20:F22"/>
    <mergeCell ref="G20:G22"/>
    <mergeCell ref="L6:L8"/>
    <mergeCell ref="J30:J37"/>
    <mergeCell ref="I20:I22"/>
    <mergeCell ref="K20:K22"/>
    <mergeCell ref="J20:J22"/>
    <mergeCell ref="G13:G16"/>
  </mergeCells>
  <pageMargins left="0.98425196850393704" right="0" top="0" bottom="0.39370078740157483" header="0.31496062992125984" footer="0.31496062992125984"/>
  <pageSetup paperSize="120" scale="53" fitToWidth="0" fitToHeight="0" orientation="landscape" r:id="rId1"/>
  <rowBreaks count="3" manualBreakCount="3">
    <brk id="12" max="16383" man="1"/>
    <brk id="25" max="16383" man="1"/>
    <brk id="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O34"/>
  <sheetViews>
    <sheetView showGridLines="0" showRowColHeaders="0" topLeftCell="A7" zoomScale="70" zoomScaleNormal="70" workbookViewId="0">
      <selection activeCell="F22" sqref="F22"/>
    </sheetView>
  </sheetViews>
  <sheetFormatPr baseColWidth="10" defaultRowHeight="15" x14ac:dyDescent="0.25"/>
  <cols>
    <col min="1" max="1" width="44.42578125" customWidth="1"/>
    <col min="2" max="2" width="28.85546875" customWidth="1"/>
    <col min="3" max="3" width="20.7109375" customWidth="1"/>
    <col min="8" max="8" width="42.7109375" customWidth="1"/>
    <col min="9" max="9" width="35" customWidth="1"/>
    <col min="10" max="10" width="18" customWidth="1"/>
    <col min="11" max="11" width="21.140625" customWidth="1"/>
    <col min="12" max="12" width="21.7109375" customWidth="1"/>
    <col min="13" max="13" width="20.7109375" customWidth="1"/>
    <col min="14" max="14" width="12.7109375" customWidth="1"/>
    <col min="15" max="15" width="25.7109375" customWidth="1"/>
  </cols>
  <sheetData>
    <row r="1" spans="1:15" ht="15.75" x14ac:dyDescent="0.25">
      <c r="A1" s="14"/>
      <c r="B1" s="19"/>
      <c r="C1" s="16"/>
      <c r="D1" s="16"/>
      <c r="E1" s="16"/>
      <c r="F1" s="16"/>
      <c r="G1" s="16"/>
      <c r="H1" s="16"/>
      <c r="I1" s="16"/>
      <c r="J1" s="15"/>
      <c r="K1" s="15"/>
      <c r="L1" s="15"/>
      <c r="M1" s="17"/>
    </row>
    <row r="2" spans="1:15" ht="48.75" customHeight="1" x14ac:dyDescent="0.25">
      <c r="A2" s="81" t="s">
        <v>25</v>
      </c>
      <c r="B2" s="226" t="s">
        <v>30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86"/>
      <c r="O2" s="86"/>
    </row>
    <row r="3" spans="1:15" ht="15.75" customHeight="1" x14ac:dyDescent="0.25">
      <c r="A3" s="45" t="s">
        <v>1</v>
      </c>
      <c r="B3" s="228" t="s">
        <v>90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85"/>
      <c r="O3" s="85"/>
    </row>
    <row r="4" spans="1:15" s="10" customFormat="1" ht="37.5" customHeight="1" x14ac:dyDescent="0.25">
      <c r="A4" s="235" t="s">
        <v>20</v>
      </c>
      <c r="B4" s="233" t="s">
        <v>2</v>
      </c>
      <c r="C4" s="230" t="s">
        <v>3</v>
      </c>
      <c r="D4" s="230" t="s">
        <v>4</v>
      </c>
      <c r="E4" s="230"/>
      <c r="F4" s="230"/>
      <c r="G4" s="230"/>
      <c r="H4" s="230" t="s">
        <v>5</v>
      </c>
      <c r="I4" s="230" t="s">
        <v>6</v>
      </c>
      <c r="J4" s="231" t="s">
        <v>7</v>
      </c>
      <c r="K4" s="232"/>
      <c r="L4" s="160" t="s">
        <v>284</v>
      </c>
      <c r="M4" s="233" t="s">
        <v>8</v>
      </c>
      <c r="N4" s="124" t="s">
        <v>285</v>
      </c>
      <c r="O4" s="124" t="s">
        <v>286</v>
      </c>
    </row>
    <row r="5" spans="1:15" s="10" customFormat="1" ht="73.5" customHeight="1" x14ac:dyDescent="0.25">
      <c r="A5" s="236"/>
      <c r="B5" s="234"/>
      <c r="C5" s="233"/>
      <c r="D5" s="18" t="s">
        <v>9</v>
      </c>
      <c r="E5" s="18" t="s">
        <v>10</v>
      </c>
      <c r="F5" s="18" t="s">
        <v>11</v>
      </c>
      <c r="G5" s="18" t="s">
        <v>12</v>
      </c>
      <c r="H5" s="233"/>
      <c r="I5" s="233"/>
      <c r="J5" s="55" t="s">
        <v>13</v>
      </c>
      <c r="K5" s="55" t="s">
        <v>14</v>
      </c>
      <c r="L5" s="161"/>
      <c r="M5" s="234"/>
      <c r="N5" s="124"/>
      <c r="O5" s="124"/>
    </row>
    <row r="6" spans="1:15" s="10" customFormat="1" ht="53.25" customHeight="1" x14ac:dyDescent="0.25">
      <c r="A6" s="223" t="s">
        <v>35</v>
      </c>
      <c r="B6" s="224" t="s">
        <v>114</v>
      </c>
      <c r="C6" s="151" t="s">
        <v>32</v>
      </c>
      <c r="D6" s="144">
        <v>0</v>
      </c>
      <c r="E6" s="144"/>
      <c r="F6" s="144"/>
      <c r="G6" s="144"/>
      <c r="H6" s="116" t="s">
        <v>273</v>
      </c>
      <c r="I6" s="54" t="s">
        <v>53</v>
      </c>
      <c r="J6" s="57">
        <v>42736</v>
      </c>
      <c r="K6" s="57">
        <v>42825</v>
      </c>
      <c r="L6" s="128">
        <v>0</v>
      </c>
      <c r="M6" s="184">
        <v>0.3</v>
      </c>
      <c r="N6" s="135">
        <f>L6*M6</f>
        <v>0</v>
      </c>
      <c r="O6" s="98" t="s">
        <v>328</v>
      </c>
    </row>
    <row r="7" spans="1:15" s="10" customFormat="1" ht="102.75" customHeight="1" x14ac:dyDescent="0.25">
      <c r="A7" s="223"/>
      <c r="B7" s="224"/>
      <c r="C7" s="151"/>
      <c r="D7" s="144"/>
      <c r="E7" s="144"/>
      <c r="F7" s="144"/>
      <c r="G7" s="144"/>
      <c r="H7" s="54" t="s">
        <v>116</v>
      </c>
      <c r="I7" s="54" t="s">
        <v>37</v>
      </c>
      <c r="J7" s="57">
        <v>42736</v>
      </c>
      <c r="K7" s="57">
        <v>42825</v>
      </c>
      <c r="L7" s="130"/>
      <c r="M7" s="168"/>
      <c r="N7" s="136"/>
      <c r="O7" s="98" t="s">
        <v>328</v>
      </c>
    </row>
    <row r="8" spans="1:15" s="10" customFormat="1" ht="140.1" customHeight="1" x14ac:dyDescent="0.25">
      <c r="A8" s="223"/>
      <c r="B8" s="54" t="s">
        <v>115</v>
      </c>
      <c r="C8" s="53" t="s">
        <v>32</v>
      </c>
      <c r="D8" s="49">
        <v>0.73</v>
      </c>
      <c r="E8" s="49"/>
      <c r="F8" s="49"/>
      <c r="G8" s="49"/>
      <c r="H8" s="54" t="s">
        <v>117</v>
      </c>
      <c r="I8" s="54" t="s">
        <v>38</v>
      </c>
      <c r="J8" s="57">
        <v>42736</v>
      </c>
      <c r="K8" s="57">
        <v>43008</v>
      </c>
      <c r="L8" s="92">
        <v>73</v>
      </c>
      <c r="M8" s="168"/>
      <c r="N8" s="100">
        <f>L8*M6</f>
        <v>21.9</v>
      </c>
      <c r="O8" s="95" t="s">
        <v>329</v>
      </c>
    </row>
    <row r="9" spans="1:15" s="10" customFormat="1" ht="105.75" customHeight="1" x14ac:dyDescent="0.25">
      <c r="A9" s="32" t="s">
        <v>94</v>
      </c>
      <c r="B9" s="20" t="s">
        <v>188</v>
      </c>
      <c r="C9" s="53" t="s">
        <v>32</v>
      </c>
      <c r="D9" s="93">
        <v>0.1</v>
      </c>
      <c r="E9" s="21"/>
      <c r="F9" s="21"/>
      <c r="G9" s="21"/>
      <c r="H9" s="54" t="s">
        <v>93</v>
      </c>
      <c r="I9" s="54" t="s">
        <v>191</v>
      </c>
      <c r="J9" s="57">
        <v>42736</v>
      </c>
      <c r="K9" s="57">
        <v>43100</v>
      </c>
      <c r="L9" s="92">
        <v>10</v>
      </c>
      <c r="M9" s="168"/>
      <c r="N9" s="100">
        <f>L9*M6</f>
        <v>3</v>
      </c>
      <c r="O9" s="104" t="s">
        <v>351</v>
      </c>
    </row>
    <row r="10" spans="1:15" s="10" customFormat="1" ht="98.25" customHeight="1" x14ac:dyDescent="0.25">
      <c r="A10" s="32" t="s">
        <v>95</v>
      </c>
      <c r="B10" s="20" t="s">
        <v>189</v>
      </c>
      <c r="C10" s="53" t="s">
        <v>32</v>
      </c>
      <c r="D10" s="93">
        <v>0.3</v>
      </c>
      <c r="E10" s="21"/>
      <c r="F10" s="21"/>
      <c r="G10" s="21"/>
      <c r="H10" s="54" t="s">
        <v>65</v>
      </c>
      <c r="I10" s="54" t="s">
        <v>91</v>
      </c>
      <c r="J10" s="57">
        <v>42736</v>
      </c>
      <c r="K10" s="57">
        <v>43100</v>
      </c>
      <c r="L10" s="92">
        <v>30</v>
      </c>
      <c r="M10" s="169"/>
      <c r="N10" s="100">
        <f>L10*M6</f>
        <v>9</v>
      </c>
      <c r="O10" s="97" t="s">
        <v>330</v>
      </c>
    </row>
    <row r="11" spans="1:15" ht="15.75" customHeight="1" x14ac:dyDescent="0.25">
      <c r="A11" s="47" t="s">
        <v>15</v>
      </c>
      <c r="B11" s="225" t="s">
        <v>33</v>
      </c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8"/>
      <c r="N11" s="84"/>
      <c r="O11" s="110"/>
    </row>
    <row r="12" spans="1:15" s="10" customFormat="1" ht="60" customHeight="1" x14ac:dyDescent="0.25">
      <c r="A12" s="222" t="s">
        <v>51</v>
      </c>
      <c r="B12" s="224" t="s">
        <v>80</v>
      </c>
      <c r="C12" s="151" t="s">
        <v>32</v>
      </c>
      <c r="D12" s="144">
        <v>0.15</v>
      </c>
      <c r="E12" s="144"/>
      <c r="F12" s="144"/>
      <c r="G12" s="144"/>
      <c r="H12" s="116" t="s">
        <v>283</v>
      </c>
      <c r="I12" s="116" t="s">
        <v>54</v>
      </c>
      <c r="J12" s="57">
        <v>42736</v>
      </c>
      <c r="K12" s="57">
        <v>42825</v>
      </c>
      <c r="L12" s="100">
        <v>10</v>
      </c>
      <c r="M12" s="184">
        <v>0.2</v>
      </c>
      <c r="N12" s="100">
        <f>L12*M12</f>
        <v>2</v>
      </c>
      <c r="O12" s="106" t="s">
        <v>331</v>
      </c>
    </row>
    <row r="13" spans="1:15" s="10" customFormat="1" ht="65.25" customHeight="1" x14ac:dyDescent="0.25">
      <c r="A13" s="222"/>
      <c r="B13" s="224"/>
      <c r="C13" s="151"/>
      <c r="D13" s="144"/>
      <c r="E13" s="144"/>
      <c r="F13" s="144"/>
      <c r="G13" s="144"/>
      <c r="H13" s="116" t="s">
        <v>55</v>
      </c>
      <c r="I13" s="116" t="s">
        <v>98</v>
      </c>
      <c r="J13" s="57">
        <v>42826</v>
      </c>
      <c r="K13" s="57">
        <v>42853</v>
      </c>
      <c r="L13" s="100">
        <v>10</v>
      </c>
      <c r="M13" s="168"/>
      <c r="N13" s="100">
        <f>L13*M12</f>
        <v>2</v>
      </c>
      <c r="O13" s="106" t="s">
        <v>331</v>
      </c>
    </row>
    <row r="14" spans="1:15" s="10" customFormat="1" ht="163.5" customHeight="1" x14ac:dyDescent="0.25">
      <c r="A14" s="222"/>
      <c r="B14" s="224"/>
      <c r="C14" s="151"/>
      <c r="D14" s="144"/>
      <c r="E14" s="144"/>
      <c r="F14" s="144"/>
      <c r="G14" s="144"/>
      <c r="H14" s="116" t="s">
        <v>66</v>
      </c>
      <c r="I14" s="116" t="s">
        <v>39</v>
      </c>
      <c r="J14" s="57">
        <v>42854</v>
      </c>
      <c r="K14" s="57">
        <v>43100</v>
      </c>
      <c r="L14" s="100">
        <v>20</v>
      </c>
      <c r="M14" s="169"/>
      <c r="N14" s="100">
        <f>L14*M12</f>
        <v>4</v>
      </c>
      <c r="O14" s="106" t="s">
        <v>332</v>
      </c>
    </row>
    <row r="15" spans="1:15" ht="15.75" customHeight="1" x14ac:dyDescent="0.25">
      <c r="A15" s="47" t="s">
        <v>16</v>
      </c>
      <c r="B15" s="225" t="s">
        <v>34</v>
      </c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99"/>
      <c r="O15" s="110"/>
    </row>
    <row r="16" spans="1:15" s="10" customFormat="1" ht="60.75" customHeight="1" x14ac:dyDescent="0.25">
      <c r="A16" s="222" t="s">
        <v>97</v>
      </c>
      <c r="B16" s="224" t="s">
        <v>81</v>
      </c>
      <c r="C16" s="151" t="s">
        <v>192</v>
      </c>
      <c r="D16" s="144">
        <v>0.25</v>
      </c>
      <c r="E16" s="144"/>
      <c r="F16" s="144"/>
      <c r="G16" s="144"/>
      <c r="H16" s="116" t="s">
        <v>57</v>
      </c>
      <c r="I16" s="224" t="s">
        <v>56</v>
      </c>
      <c r="J16" s="178">
        <v>42736</v>
      </c>
      <c r="K16" s="178">
        <v>42766</v>
      </c>
      <c r="L16" s="92">
        <v>25</v>
      </c>
      <c r="M16" s="184">
        <v>0.15</v>
      </c>
      <c r="N16" s="92">
        <f>L16*M16</f>
        <v>3.75</v>
      </c>
      <c r="O16" s="237" t="s">
        <v>333</v>
      </c>
    </row>
    <row r="17" spans="1:15" s="10" customFormat="1" ht="60.75" customHeight="1" x14ac:dyDescent="0.25">
      <c r="A17" s="222"/>
      <c r="B17" s="224"/>
      <c r="C17" s="151"/>
      <c r="D17" s="144"/>
      <c r="E17" s="144"/>
      <c r="F17" s="144"/>
      <c r="G17" s="144"/>
      <c r="H17" s="116" t="s">
        <v>239</v>
      </c>
      <c r="I17" s="224"/>
      <c r="J17" s="180"/>
      <c r="K17" s="169"/>
      <c r="L17" s="92">
        <v>0</v>
      </c>
      <c r="M17" s="168"/>
      <c r="N17" s="92">
        <f>L17*M16</f>
        <v>0</v>
      </c>
      <c r="O17" s="237"/>
    </row>
    <row r="18" spans="1:15" s="10" customFormat="1" ht="37.5" customHeight="1" x14ac:dyDescent="0.25">
      <c r="A18" s="222"/>
      <c r="B18" s="224"/>
      <c r="C18" s="151"/>
      <c r="D18" s="144"/>
      <c r="E18" s="144"/>
      <c r="F18" s="144"/>
      <c r="G18" s="144"/>
      <c r="H18" s="116" t="s">
        <v>238</v>
      </c>
      <c r="I18" s="224" t="s">
        <v>59</v>
      </c>
      <c r="J18" s="178">
        <v>42767</v>
      </c>
      <c r="K18" s="178">
        <v>43100</v>
      </c>
      <c r="L18" s="92">
        <v>0</v>
      </c>
      <c r="M18" s="168"/>
      <c r="N18" s="92">
        <f>L18*M16</f>
        <v>0</v>
      </c>
      <c r="O18" s="237"/>
    </row>
    <row r="19" spans="1:15" s="10" customFormat="1" ht="37.5" customHeight="1" x14ac:dyDescent="0.25">
      <c r="A19" s="222"/>
      <c r="B19" s="224"/>
      <c r="C19" s="151"/>
      <c r="D19" s="144"/>
      <c r="E19" s="144"/>
      <c r="F19" s="144"/>
      <c r="G19" s="144"/>
      <c r="H19" s="116" t="s">
        <v>58</v>
      </c>
      <c r="I19" s="224"/>
      <c r="J19" s="169"/>
      <c r="K19" s="169"/>
      <c r="L19" s="92">
        <v>0</v>
      </c>
      <c r="M19" s="169"/>
      <c r="N19" s="92">
        <f>L19*M16</f>
        <v>0</v>
      </c>
      <c r="O19" s="237"/>
    </row>
    <row r="20" spans="1:15" ht="20.100000000000001" customHeight="1" x14ac:dyDescent="0.25">
      <c r="A20" s="47" t="s">
        <v>17</v>
      </c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87"/>
      <c r="O20" s="89"/>
    </row>
    <row r="21" spans="1:15" s="10" customFormat="1" ht="110.1" customHeight="1" x14ac:dyDescent="0.25">
      <c r="A21" s="59" t="s">
        <v>52</v>
      </c>
      <c r="B21" s="68" t="s">
        <v>274</v>
      </c>
      <c r="C21" s="20" t="s">
        <v>193</v>
      </c>
      <c r="D21" s="74">
        <v>0.25</v>
      </c>
      <c r="E21" s="73"/>
      <c r="F21" s="73"/>
      <c r="G21" s="20"/>
      <c r="H21" s="68" t="s">
        <v>36</v>
      </c>
      <c r="I21" s="68" t="s">
        <v>40</v>
      </c>
      <c r="J21" s="57">
        <v>42736</v>
      </c>
      <c r="K21" s="57">
        <v>42916</v>
      </c>
      <c r="L21" s="101">
        <v>25</v>
      </c>
      <c r="M21" s="74">
        <v>0.04</v>
      </c>
      <c r="N21" s="102">
        <f>L21*M21</f>
        <v>1</v>
      </c>
      <c r="O21" s="105" t="s">
        <v>334</v>
      </c>
    </row>
    <row r="22" spans="1:15" s="10" customFormat="1" ht="138.75" customHeight="1" x14ac:dyDescent="0.25">
      <c r="A22" s="59" t="s">
        <v>246</v>
      </c>
      <c r="B22" s="116" t="s">
        <v>100</v>
      </c>
      <c r="C22" s="20" t="s">
        <v>32</v>
      </c>
      <c r="D22" s="74">
        <v>0</v>
      </c>
      <c r="E22" s="73"/>
      <c r="F22" s="73"/>
      <c r="G22" s="20"/>
      <c r="H22" s="116" t="s">
        <v>275</v>
      </c>
      <c r="I22" s="68" t="s">
        <v>247</v>
      </c>
      <c r="J22" s="57">
        <v>42826</v>
      </c>
      <c r="K22" s="57">
        <v>43100</v>
      </c>
      <c r="L22" s="101">
        <v>0</v>
      </c>
      <c r="M22" s="74">
        <v>0.16</v>
      </c>
      <c r="N22" s="103">
        <f>L22*M22</f>
        <v>0</v>
      </c>
      <c r="O22" s="106" t="s">
        <v>335</v>
      </c>
    </row>
    <row r="23" spans="1:15" ht="15.75" customHeight="1" x14ac:dyDescent="0.25">
      <c r="A23" s="47" t="s">
        <v>19</v>
      </c>
      <c r="B23" s="225" t="s">
        <v>92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87"/>
      <c r="O23" s="89"/>
    </row>
    <row r="24" spans="1:15" s="10" customFormat="1" ht="75.75" customHeight="1" x14ac:dyDescent="0.25">
      <c r="A24" s="223" t="s">
        <v>99</v>
      </c>
      <c r="B24" s="224" t="s">
        <v>31</v>
      </c>
      <c r="C24" s="151" t="s">
        <v>32</v>
      </c>
      <c r="D24" s="144">
        <v>0.1</v>
      </c>
      <c r="E24" s="144"/>
      <c r="F24" s="144"/>
      <c r="G24" s="144"/>
      <c r="H24" s="54" t="s">
        <v>60</v>
      </c>
      <c r="I24" s="224" t="s">
        <v>61</v>
      </c>
      <c r="J24" s="57">
        <v>42736</v>
      </c>
      <c r="K24" s="57">
        <v>42886</v>
      </c>
      <c r="L24" s="92">
        <v>50</v>
      </c>
      <c r="M24" s="184">
        <v>0.15</v>
      </c>
      <c r="N24" s="92">
        <f>L24*M24</f>
        <v>7.5</v>
      </c>
      <c r="O24" s="97" t="s">
        <v>336</v>
      </c>
    </row>
    <row r="25" spans="1:15" s="10" customFormat="1" ht="66" customHeight="1" x14ac:dyDescent="0.25">
      <c r="A25" s="223"/>
      <c r="B25" s="224"/>
      <c r="C25" s="151"/>
      <c r="D25" s="144"/>
      <c r="E25" s="144"/>
      <c r="F25" s="144"/>
      <c r="G25" s="144"/>
      <c r="H25" s="32" t="s">
        <v>62</v>
      </c>
      <c r="I25" s="224"/>
      <c r="J25" s="57">
        <v>42736</v>
      </c>
      <c r="K25" s="57">
        <v>43100</v>
      </c>
      <c r="L25" s="92">
        <v>10</v>
      </c>
      <c r="M25" s="168"/>
      <c r="N25" s="92">
        <f>L25*M24</f>
        <v>1.5</v>
      </c>
      <c r="O25" s="97" t="s">
        <v>337</v>
      </c>
    </row>
    <row r="26" spans="1:15" s="10" customFormat="1" ht="48.75" customHeight="1" x14ac:dyDescent="0.25">
      <c r="A26" s="223"/>
      <c r="B26" s="224"/>
      <c r="C26" s="151"/>
      <c r="D26" s="144"/>
      <c r="E26" s="144"/>
      <c r="F26" s="144"/>
      <c r="G26" s="144"/>
      <c r="H26" s="32" t="s">
        <v>63</v>
      </c>
      <c r="I26" s="54" t="s">
        <v>64</v>
      </c>
      <c r="J26" s="57">
        <v>43009</v>
      </c>
      <c r="K26" s="57">
        <v>43100</v>
      </c>
      <c r="L26" s="92">
        <v>0</v>
      </c>
      <c r="M26" s="169"/>
      <c r="N26" s="92">
        <f>L26*M24</f>
        <v>0</v>
      </c>
      <c r="O26" s="96" t="s">
        <v>338</v>
      </c>
    </row>
    <row r="27" spans="1:15" s="10" customFormat="1" ht="19.5" customHeight="1" x14ac:dyDescent="0.25">
      <c r="A27" s="34"/>
      <c r="B27" s="41"/>
      <c r="C27" s="41"/>
      <c r="D27" s="41"/>
      <c r="E27" s="41"/>
      <c r="F27" s="41"/>
      <c r="G27" s="41"/>
      <c r="H27" s="34"/>
      <c r="I27" s="41"/>
      <c r="J27" s="41"/>
      <c r="K27" s="41"/>
      <c r="L27" s="41"/>
      <c r="M27" s="41"/>
    </row>
    <row r="28" spans="1:15" x14ac:dyDescent="0.25">
      <c r="A28" s="221" t="s">
        <v>327</v>
      </c>
      <c r="B28" s="221"/>
      <c r="C28" s="221"/>
      <c r="D28" s="221"/>
      <c r="E28" s="221"/>
      <c r="F28" s="221"/>
      <c r="G28" s="221"/>
    </row>
    <row r="29" spans="1:15" x14ac:dyDescent="0.25">
      <c r="A29" s="221"/>
      <c r="B29" s="221"/>
      <c r="C29" s="221"/>
      <c r="D29" s="221"/>
      <c r="E29" s="221"/>
      <c r="F29" s="221"/>
      <c r="G29" s="221"/>
    </row>
    <row r="30" spans="1:15" x14ac:dyDescent="0.25">
      <c r="A30" s="221"/>
      <c r="B30" s="221"/>
      <c r="C30" s="221"/>
      <c r="D30" s="221"/>
      <c r="E30" s="221"/>
      <c r="F30" s="221"/>
      <c r="G30" s="221"/>
    </row>
    <row r="31" spans="1:15" x14ac:dyDescent="0.25">
      <c r="A31" s="221"/>
      <c r="B31" s="221"/>
      <c r="C31" s="221"/>
      <c r="D31" s="221"/>
      <c r="E31" s="221"/>
      <c r="F31" s="221"/>
      <c r="G31" s="221"/>
    </row>
    <row r="32" spans="1:15" x14ac:dyDescent="0.25">
      <c r="A32" s="221"/>
      <c r="B32" s="221"/>
      <c r="C32" s="221"/>
      <c r="D32" s="221"/>
      <c r="E32" s="221"/>
      <c r="F32" s="221"/>
      <c r="G32" s="221"/>
    </row>
    <row r="33" spans="1:13" x14ac:dyDescent="0.25">
      <c r="A33" s="221"/>
      <c r="B33" s="221"/>
      <c r="C33" s="221"/>
      <c r="D33" s="221"/>
      <c r="E33" s="221"/>
      <c r="F33" s="221"/>
      <c r="G33" s="221"/>
    </row>
    <row r="34" spans="1:13" x14ac:dyDescent="0.25">
      <c r="M34" s="60"/>
    </row>
  </sheetData>
  <mergeCells count="60">
    <mergeCell ref="M24:M26"/>
    <mergeCell ref="B20:M20"/>
    <mergeCell ref="O16:O19"/>
    <mergeCell ref="B15:M15"/>
    <mergeCell ref="E16:E19"/>
    <mergeCell ref="C16:C19"/>
    <mergeCell ref="D16:D19"/>
    <mergeCell ref="F16:F19"/>
    <mergeCell ref="G16:G19"/>
    <mergeCell ref="M16:M19"/>
    <mergeCell ref="N4:N5"/>
    <mergeCell ref="O4:O5"/>
    <mergeCell ref="L4:L5"/>
    <mergeCell ref="A6:A8"/>
    <mergeCell ref="B11:M11"/>
    <mergeCell ref="A4:A5"/>
    <mergeCell ref="H4:H5"/>
    <mergeCell ref="I4:I5"/>
    <mergeCell ref="M12:M14"/>
    <mergeCell ref="B2:M2"/>
    <mergeCell ref="B3:M3"/>
    <mergeCell ref="B6:B7"/>
    <mergeCell ref="C6:C7"/>
    <mergeCell ref="D6:D7"/>
    <mergeCell ref="E6:E7"/>
    <mergeCell ref="F6:F7"/>
    <mergeCell ref="G6:G7"/>
    <mergeCell ref="D4:G4"/>
    <mergeCell ref="J4:K4"/>
    <mergeCell ref="M4:M5"/>
    <mergeCell ref="B4:B5"/>
    <mergeCell ref="C4:C5"/>
    <mergeCell ref="M6:M10"/>
    <mergeCell ref="A16:A19"/>
    <mergeCell ref="B12:B14"/>
    <mergeCell ref="C12:C14"/>
    <mergeCell ref="K16:K17"/>
    <mergeCell ref="J16:J17"/>
    <mergeCell ref="K18:K19"/>
    <mergeCell ref="J18:J19"/>
    <mergeCell ref="D12:D14"/>
    <mergeCell ref="E12:E14"/>
    <mergeCell ref="F12:F14"/>
    <mergeCell ref="G12:G14"/>
    <mergeCell ref="A28:G33"/>
    <mergeCell ref="L6:L7"/>
    <mergeCell ref="N6:N7"/>
    <mergeCell ref="A12:A14"/>
    <mergeCell ref="A24:A26"/>
    <mergeCell ref="I16:I17"/>
    <mergeCell ref="I18:I19"/>
    <mergeCell ref="I24:I25"/>
    <mergeCell ref="B24:B26"/>
    <mergeCell ref="C24:C26"/>
    <mergeCell ref="D24:D26"/>
    <mergeCell ref="E24:E26"/>
    <mergeCell ref="F24:F26"/>
    <mergeCell ref="G24:G26"/>
    <mergeCell ref="B23:M23"/>
    <mergeCell ref="B16:B19"/>
  </mergeCells>
  <printOptions horizontalCentered="1" verticalCentered="1"/>
  <pageMargins left="1.3779527559055118" right="0.19685039370078741" top="0.39370078740157483" bottom="0.39370078740157483" header="0.31496062992125984" footer="0.31496062992125984"/>
  <pageSetup paperSize="14" scale="53" orientation="landscape" horizontalDpi="4294967294" verticalDpi="4294967294" r:id="rId1"/>
  <rowBreaks count="1" manualBreakCount="1">
    <brk id="1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19"/>
  <sheetViews>
    <sheetView topLeftCell="B16" zoomScale="70" zoomScaleNormal="70" workbookViewId="0">
      <selection activeCell="H7" sqref="H7"/>
    </sheetView>
  </sheetViews>
  <sheetFormatPr baseColWidth="10" defaultColWidth="26.7109375" defaultRowHeight="15" x14ac:dyDescent="0.2"/>
  <cols>
    <col min="1" max="1" width="36.85546875" style="22" customWidth="1"/>
    <col min="2" max="2" width="21.85546875" style="22" customWidth="1"/>
    <col min="3" max="3" width="18.42578125" style="22" customWidth="1"/>
    <col min="4" max="7" width="10.42578125" style="22" customWidth="1"/>
    <col min="8" max="8" width="29.85546875" style="22" customWidth="1"/>
    <col min="9" max="9" width="20.5703125" style="22" customWidth="1"/>
    <col min="10" max="10" width="15.140625" style="22" customWidth="1"/>
    <col min="11" max="11" width="14" style="22" customWidth="1"/>
    <col min="12" max="12" width="20" style="22" customWidth="1"/>
    <col min="13" max="13" width="17.42578125" style="22" customWidth="1"/>
    <col min="14" max="16384" width="26.7109375" style="22"/>
  </cols>
  <sheetData>
    <row r="1" spans="1:15" ht="15.75" x14ac:dyDescent="0.25">
      <c r="A1" s="23"/>
      <c r="B1" s="23"/>
      <c r="C1" s="24"/>
      <c r="D1" s="24"/>
      <c r="E1" s="24"/>
      <c r="F1" s="24"/>
      <c r="G1" s="24"/>
      <c r="H1" s="24"/>
      <c r="I1" s="24"/>
      <c r="M1" s="25"/>
    </row>
    <row r="2" spans="1:15" ht="50.25" customHeight="1" x14ac:dyDescent="0.2">
      <c r="A2" s="82" t="s">
        <v>25</v>
      </c>
      <c r="B2" s="238" t="s">
        <v>41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9"/>
      <c r="N2" s="107"/>
      <c r="O2" s="108"/>
    </row>
    <row r="3" spans="1:15" s="39" customFormat="1" ht="37.5" customHeight="1" x14ac:dyDescent="0.25">
      <c r="A3" s="47" t="s">
        <v>1</v>
      </c>
      <c r="B3" s="228" t="s">
        <v>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88"/>
      <c r="O3" s="109"/>
    </row>
    <row r="4" spans="1:15" s="26" customFormat="1" ht="44.25" customHeight="1" x14ac:dyDescent="0.25">
      <c r="A4" s="240" t="s">
        <v>20</v>
      </c>
      <c r="B4" s="240" t="s">
        <v>2</v>
      </c>
      <c r="C4" s="240" t="s">
        <v>3</v>
      </c>
      <c r="D4" s="240" t="s">
        <v>4</v>
      </c>
      <c r="E4" s="240"/>
      <c r="F4" s="240"/>
      <c r="G4" s="240"/>
      <c r="H4" s="240" t="s">
        <v>5</v>
      </c>
      <c r="I4" s="240" t="s">
        <v>6</v>
      </c>
      <c r="J4" s="240" t="s">
        <v>7</v>
      </c>
      <c r="K4" s="240"/>
      <c r="L4" s="160" t="s">
        <v>284</v>
      </c>
      <c r="M4" s="240" t="s">
        <v>8</v>
      </c>
      <c r="N4" s="124" t="s">
        <v>285</v>
      </c>
      <c r="O4" s="124" t="s">
        <v>286</v>
      </c>
    </row>
    <row r="5" spans="1:15" s="26" customFormat="1" ht="65.25" customHeight="1" x14ac:dyDescent="0.25">
      <c r="A5" s="240"/>
      <c r="B5" s="240"/>
      <c r="C5" s="240"/>
      <c r="D5" s="27" t="s">
        <v>9</v>
      </c>
      <c r="E5" s="27" t="s">
        <v>10</v>
      </c>
      <c r="F5" s="27" t="s">
        <v>11</v>
      </c>
      <c r="G5" s="27" t="s">
        <v>12</v>
      </c>
      <c r="H5" s="240"/>
      <c r="I5" s="240"/>
      <c r="J5" s="43" t="s">
        <v>13</v>
      </c>
      <c r="K5" s="43" t="s">
        <v>14</v>
      </c>
      <c r="L5" s="161"/>
      <c r="M5" s="240"/>
      <c r="N5" s="124"/>
      <c r="O5" s="124"/>
    </row>
    <row r="6" spans="1:15" s="46" customFormat="1" ht="124.5" customHeight="1" x14ac:dyDescent="0.25">
      <c r="A6" s="244" t="s">
        <v>201</v>
      </c>
      <c r="B6" s="243" t="s">
        <v>202</v>
      </c>
      <c r="C6" s="243" t="s">
        <v>203</v>
      </c>
      <c r="D6" s="144">
        <v>0.7</v>
      </c>
      <c r="E6" s="144"/>
      <c r="F6" s="144"/>
      <c r="G6" s="144"/>
      <c r="H6" s="62" t="s">
        <v>204</v>
      </c>
      <c r="I6" s="31" t="s">
        <v>205</v>
      </c>
      <c r="J6" s="61">
        <v>42767</v>
      </c>
      <c r="K6" s="61">
        <v>42825</v>
      </c>
      <c r="L6" s="111">
        <v>20</v>
      </c>
      <c r="M6" s="241">
        <v>0.3</v>
      </c>
      <c r="N6" s="94">
        <f>L6*M6</f>
        <v>6</v>
      </c>
      <c r="O6" s="28" t="s">
        <v>339</v>
      </c>
    </row>
    <row r="7" spans="1:15" s="46" customFormat="1" ht="138" customHeight="1" x14ac:dyDescent="0.25">
      <c r="A7" s="244"/>
      <c r="B7" s="243"/>
      <c r="C7" s="243"/>
      <c r="D7" s="144"/>
      <c r="E7" s="144"/>
      <c r="F7" s="144"/>
      <c r="G7" s="144"/>
      <c r="H7" s="59" t="s">
        <v>276</v>
      </c>
      <c r="I7" s="31" t="s">
        <v>206</v>
      </c>
      <c r="J7" s="61">
        <v>42767</v>
      </c>
      <c r="K7" s="61">
        <v>43069</v>
      </c>
      <c r="L7" s="111">
        <v>0</v>
      </c>
      <c r="M7" s="245"/>
      <c r="N7" s="94">
        <f>L7*M6</f>
        <v>0</v>
      </c>
      <c r="O7" s="28" t="s">
        <v>340</v>
      </c>
    </row>
    <row r="8" spans="1:15" s="46" customFormat="1" ht="133.5" customHeight="1" x14ac:dyDescent="0.25">
      <c r="A8" s="244"/>
      <c r="B8" s="243"/>
      <c r="C8" s="243"/>
      <c r="D8" s="144"/>
      <c r="E8" s="144"/>
      <c r="F8" s="144"/>
      <c r="G8" s="144"/>
      <c r="H8" s="62" t="s">
        <v>207</v>
      </c>
      <c r="I8" s="31" t="s">
        <v>208</v>
      </c>
      <c r="J8" s="61" t="s">
        <v>209</v>
      </c>
      <c r="K8" s="61">
        <v>43008</v>
      </c>
      <c r="L8" s="111">
        <v>50</v>
      </c>
      <c r="M8" s="245"/>
      <c r="N8" s="94">
        <f>L8*M6</f>
        <v>15</v>
      </c>
      <c r="O8" s="28" t="s">
        <v>341</v>
      </c>
    </row>
    <row r="9" spans="1:15" s="46" customFormat="1" ht="68.25" customHeight="1" x14ac:dyDescent="0.25">
      <c r="A9" s="244"/>
      <c r="B9" s="243"/>
      <c r="C9" s="243"/>
      <c r="D9" s="144"/>
      <c r="E9" s="144"/>
      <c r="F9" s="144"/>
      <c r="G9" s="144"/>
      <c r="H9" s="181" t="s">
        <v>210</v>
      </c>
      <c r="I9" s="63" t="s">
        <v>211</v>
      </c>
      <c r="J9" s="61">
        <v>43009</v>
      </c>
      <c r="K9" s="61">
        <v>43100</v>
      </c>
      <c r="L9" s="111">
        <v>1</v>
      </c>
      <c r="M9" s="245"/>
      <c r="N9" s="94">
        <f>L9*M6</f>
        <v>0.3</v>
      </c>
      <c r="O9" s="113" t="s">
        <v>342</v>
      </c>
    </row>
    <row r="10" spans="1:15" s="46" customFormat="1" ht="68.25" customHeight="1" x14ac:dyDescent="0.25">
      <c r="A10" s="244"/>
      <c r="B10" s="243"/>
      <c r="C10" s="243"/>
      <c r="D10" s="144"/>
      <c r="E10" s="144"/>
      <c r="F10" s="144"/>
      <c r="G10" s="144"/>
      <c r="H10" s="183"/>
      <c r="I10" s="31" t="s">
        <v>212</v>
      </c>
      <c r="J10" s="61">
        <v>43009</v>
      </c>
      <c r="K10" s="61">
        <v>43100</v>
      </c>
      <c r="L10" s="111">
        <v>0</v>
      </c>
      <c r="M10" s="242"/>
      <c r="N10" s="94">
        <f>L10*M6</f>
        <v>0</v>
      </c>
      <c r="O10" s="113" t="s">
        <v>343</v>
      </c>
    </row>
    <row r="11" spans="1:15" s="39" customFormat="1" ht="36" customHeight="1" x14ac:dyDescent="0.25">
      <c r="A11" s="47" t="s">
        <v>15</v>
      </c>
      <c r="B11" s="228" t="s">
        <v>96</v>
      </c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115"/>
      <c r="O11" s="110"/>
    </row>
    <row r="12" spans="1:15" s="46" customFormat="1" ht="111.75" customHeight="1" x14ac:dyDescent="0.25">
      <c r="A12" s="63" t="s">
        <v>213</v>
      </c>
      <c r="B12" s="28" t="s">
        <v>214</v>
      </c>
      <c r="C12" s="70" t="s">
        <v>215</v>
      </c>
      <c r="D12" s="65">
        <v>0</v>
      </c>
      <c r="E12" s="65"/>
      <c r="F12" s="65"/>
      <c r="G12" s="65"/>
      <c r="H12" s="63" t="s">
        <v>216</v>
      </c>
      <c r="I12" s="63" t="s">
        <v>217</v>
      </c>
      <c r="J12" s="61">
        <v>42736</v>
      </c>
      <c r="K12" s="61">
        <v>43008</v>
      </c>
      <c r="L12" s="111">
        <v>0</v>
      </c>
      <c r="M12" s="241">
        <v>0.4</v>
      </c>
      <c r="N12" s="94">
        <f>L12*M12</f>
        <v>0</v>
      </c>
      <c r="O12" s="113" t="s">
        <v>335</v>
      </c>
    </row>
    <row r="13" spans="1:15" s="46" customFormat="1" ht="80.099999999999994" customHeight="1" x14ac:dyDescent="0.25">
      <c r="A13" s="63" t="s">
        <v>222</v>
      </c>
      <c r="B13" s="28" t="s">
        <v>82</v>
      </c>
      <c r="C13" s="70" t="s">
        <v>223</v>
      </c>
      <c r="D13" s="65">
        <v>0.8</v>
      </c>
      <c r="E13" s="65"/>
      <c r="F13" s="65"/>
      <c r="G13" s="65"/>
      <c r="H13" s="63" t="s">
        <v>224</v>
      </c>
      <c r="I13" s="63" t="s">
        <v>225</v>
      </c>
      <c r="J13" s="61">
        <v>42795</v>
      </c>
      <c r="K13" s="61">
        <v>42855</v>
      </c>
      <c r="L13" s="111">
        <v>80</v>
      </c>
      <c r="M13" s="245"/>
      <c r="N13" s="94">
        <f>L13*M12</f>
        <v>32</v>
      </c>
      <c r="O13" s="28" t="s">
        <v>344</v>
      </c>
    </row>
    <row r="14" spans="1:15" s="46" customFormat="1" ht="122.25" customHeight="1" x14ac:dyDescent="0.25">
      <c r="A14" s="63" t="s">
        <v>226</v>
      </c>
      <c r="B14" s="28" t="s">
        <v>83</v>
      </c>
      <c r="C14" s="69" t="s">
        <v>227</v>
      </c>
      <c r="D14" s="65">
        <v>0.25</v>
      </c>
      <c r="E14" s="65"/>
      <c r="F14" s="65"/>
      <c r="G14" s="65"/>
      <c r="H14" s="63" t="s">
        <v>228</v>
      </c>
      <c r="I14" s="63" t="s">
        <v>229</v>
      </c>
      <c r="J14" s="61">
        <v>42736</v>
      </c>
      <c r="K14" s="61">
        <v>43100</v>
      </c>
      <c r="L14" s="111">
        <v>25</v>
      </c>
      <c r="M14" s="245"/>
      <c r="N14" s="94">
        <f>L14*M12</f>
        <v>10</v>
      </c>
      <c r="O14" s="113" t="s">
        <v>345</v>
      </c>
    </row>
    <row r="15" spans="1:15" s="46" customFormat="1" ht="117.75" customHeight="1" x14ac:dyDescent="0.25">
      <c r="A15" s="83" t="s">
        <v>277</v>
      </c>
      <c r="B15" s="28" t="s">
        <v>218</v>
      </c>
      <c r="C15" s="70" t="s">
        <v>219</v>
      </c>
      <c r="D15" s="65">
        <v>0.25</v>
      </c>
      <c r="E15" s="65"/>
      <c r="F15" s="65"/>
      <c r="G15" s="65"/>
      <c r="H15" s="63" t="s">
        <v>220</v>
      </c>
      <c r="I15" s="63" t="s">
        <v>221</v>
      </c>
      <c r="J15" s="61">
        <v>42736</v>
      </c>
      <c r="K15" s="61">
        <v>43100</v>
      </c>
      <c r="L15" s="111">
        <v>25</v>
      </c>
      <c r="M15" s="245"/>
      <c r="N15" s="94">
        <f>L15*M12</f>
        <v>10</v>
      </c>
      <c r="O15" s="113" t="s">
        <v>346</v>
      </c>
    </row>
    <row r="16" spans="1:15" s="46" customFormat="1" ht="70.5" customHeight="1" x14ac:dyDescent="0.25">
      <c r="A16" s="63" t="s">
        <v>233</v>
      </c>
      <c r="B16" s="28" t="s">
        <v>84</v>
      </c>
      <c r="C16" s="70" t="s">
        <v>232</v>
      </c>
      <c r="D16" s="65">
        <v>0</v>
      </c>
      <c r="E16" s="65"/>
      <c r="F16" s="65"/>
      <c r="G16" s="65"/>
      <c r="H16" s="63" t="s">
        <v>230</v>
      </c>
      <c r="I16" s="63" t="s">
        <v>231</v>
      </c>
      <c r="J16" s="61">
        <v>42736</v>
      </c>
      <c r="K16" s="61">
        <v>43100</v>
      </c>
      <c r="L16" s="111">
        <v>0</v>
      </c>
      <c r="M16" s="242"/>
      <c r="N16" s="94">
        <f>L16*M12</f>
        <v>0</v>
      </c>
      <c r="O16" s="113" t="s">
        <v>347</v>
      </c>
    </row>
    <row r="17" spans="1:15" s="39" customFormat="1" ht="36.75" customHeight="1" x14ac:dyDescent="0.25">
      <c r="A17" s="47" t="s">
        <v>16</v>
      </c>
      <c r="B17" s="228" t="s">
        <v>48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115"/>
      <c r="O17" s="110"/>
    </row>
    <row r="18" spans="1:15" s="46" customFormat="1" ht="101.25" customHeight="1" x14ac:dyDescent="0.25">
      <c r="A18" s="31" t="s">
        <v>49</v>
      </c>
      <c r="B18" s="30" t="s">
        <v>85</v>
      </c>
      <c r="C18" s="28" t="s">
        <v>86</v>
      </c>
      <c r="D18" s="42">
        <v>0.25</v>
      </c>
      <c r="E18" s="42"/>
      <c r="F18" s="42"/>
      <c r="G18" s="42"/>
      <c r="H18" s="31" t="s">
        <v>50</v>
      </c>
      <c r="I18" s="31" t="s">
        <v>46</v>
      </c>
      <c r="J18" s="61">
        <v>42736</v>
      </c>
      <c r="K18" s="61">
        <v>43100</v>
      </c>
      <c r="L18" s="111">
        <v>25</v>
      </c>
      <c r="M18" s="241">
        <v>0.3</v>
      </c>
      <c r="N18" s="94">
        <f>L18*M18</f>
        <v>7.5</v>
      </c>
      <c r="O18" s="113" t="s">
        <v>348</v>
      </c>
    </row>
    <row r="19" spans="1:15" s="29" customFormat="1" ht="135" customHeight="1" x14ac:dyDescent="0.25">
      <c r="A19" s="70" t="s">
        <v>42</v>
      </c>
      <c r="B19" s="70" t="s">
        <v>43</v>
      </c>
      <c r="C19" s="70" t="s">
        <v>200</v>
      </c>
      <c r="D19" s="93">
        <v>0.25</v>
      </c>
      <c r="E19" s="65"/>
      <c r="F19" s="65"/>
      <c r="G19" s="65"/>
      <c r="H19" s="70" t="s">
        <v>44</v>
      </c>
      <c r="I19" s="70" t="s">
        <v>45</v>
      </c>
      <c r="J19" s="61">
        <v>42736</v>
      </c>
      <c r="K19" s="61">
        <v>43100</v>
      </c>
      <c r="L19" s="112">
        <v>25</v>
      </c>
      <c r="M19" s="242"/>
      <c r="N19" s="94">
        <f>L19*M18</f>
        <v>7.5</v>
      </c>
      <c r="O19" s="114" t="s">
        <v>349</v>
      </c>
    </row>
  </sheetData>
  <mergeCells count="26">
    <mergeCell ref="A6:A10"/>
    <mergeCell ref="B6:B10"/>
    <mergeCell ref="B11:M11"/>
    <mergeCell ref="B17:M17"/>
    <mergeCell ref="A4:A5"/>
    <mergeCell ref="B4:B5"/>
    <mergeCell ref="C4:C5"/>
    <mergeCell ref="D4:G4"/>
    <mergeCell ref="H4:H5"/>
    <mergeCell ref="H9:H10"/>
    <mergeCell ref="M6:M10"/>
    <mergeCell ref="L4:L5"/>
    <mergeCell ref="M12:M16"/>
    <mergeCell ref="M18:M19"/>
    <mergeCell ref="I4:I5"/>
    <mergeCell ref="C6:C10"/>
    <mergeCell ref="D6:D10"/>
    <mergeCell ref="E6:E10"/>
    <mergeCell ref="F6:F10"/>
    <mergeCell ref="G6:G10"/>
    <mergeCell ref="N4:N5"/>
    <mergeCell ref="O4:O5"/>
    <mergeCell ref="B2:M2"/>
    <mergeCell ref="J4:K4"/>
    <mergeCell ref="M4:M5"/>
    <mergeCell ref="B3:M3"/>
  </mergeCells>
  <printOptions horizontalCentered="1" verticalCentered="1"/>
  <pageMargins left="1.3779527559055118" right="0.19685039370078741" top="0.39370078740157483" bottom="0.39370078740157483" header="0.31496062992125984" footer="0.31496062992125984"/>
  <pageSetup paperSize="14" scale="50" orientation="landscape" r:id="rId1"/>
  <rowBreaks count="1" manualBreakCount="1">
    <brk id="1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PLAN SECTORIAL 2017</vt:lpstr>
      <vt:lpstr>TRANSP. ANTICOR Y PARTIC CIUDAD</vt:lpstr>
      <vt:lpstr>GESTIÓN TALENTO HUMANO</vt:lpstr>
      <vt:lpstr>EFICIENCIA ADMINISTRATIVA</vt:lpstr>
      <vt:lpstr>GESTIÓN FINANCIERA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Stella Barrera</dc:creator>
  <cp:lastModifiedBy>ASESOR DE PLANEACION</cp:lastModifiedBy>
  <cp:lastPrinted>2017-05-08T16:45:10Z</cp:lastPrinted>
  <dcterms:created xsi:type="dcterms:W3CDTF">2016-12-01T18:52:10Z</dcterms:created>
  <dcterms:modified xsi:type="dcterms:W3CDTF">2017-10-06T21:19:30Z</dcterms:modified>
</cp:coreProperties>
</file>