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110   ASESORIA PLANEACION\110.57   PLANES Y PROGRAMAS INSTITUCIONALES\110.57.31   Plan Sectorial\2017\"/>
    </mc:Choice>
  </mc:AlternateContent>
  <bookViews>
    <workbookView xWindow="0" yWindow="0" windowWidth="24000" windowHeight="9735" tabRatio="698" firstSheet="1" activeTab="1"/>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s>
  <calcPr calcId="152511" iterateDelta="1E-4"/>
</workbook>
</file>

<file path=xl/calcChain.xml><?xml version="1.0" encoding="utf-8"?>
<calcChain xmlns="http://schemas.openxmlformats.org/spreadsheetml/2006/main">
  <c r="M169" i="5" l="1"/>
  <c r="C189" i="5" l="1"/>
  <c r="C183" i="5"/>
  <c r="I11" i="5"/>
</calcChain>
</file>

<file path=xl/comments1.xml><?xml version="1.0" encoding="utf-8"?>
<comments xmlns="http://schemas.openxmlformats.org/spreadsheetml/2006/main">
  <authors>
    <author>Martha Patricia Ortiz Camacho</author>
    <author>July Andrea Sandoval Rojas</author>
    <author>Mi Portatil</author>
  </authors>
  <commentList>
    <comment ref="Q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R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 authorId="0" shapeId="0">
      <text>
        <r>
          <rPr>
            <b/>
            <sz val="9"/>
            <color indexed="81"/>
            <rFont val="Tahoma"/>
            <family val="2"/>
          </rPr>
          <t>MEN:</t>
        </r>
        <r>
          <rPr>
            <sz val="9"/>
            <color indexed="81"/>
            <rFont val="Tahoma"/>
            <family val="2"/>
          </rPr>
          <t xml:space="preserve">
Producto o entregable que se deriva de la ejecución de la ctividad</t>
        </r>
      </text>
    </comment>
    <comment ref="T9" authorId="0" shapeId="0">
      <text>
        <r>
          <rPr>
            <b/>
            <sz val="9"/>
            <color indexed="81"/>
            <rFont val="Tahoma"/>
            <family val="2"/>
          </rPr>
          <t>MEN:</t>
        </r>
        <r>
          <rPr>
            <sz val="9"/>
            <color indexed="81"/>
            <rFont val="Tahoma"/>
            <family val="2"/>
          </rPr>
          <t xml:space="preserve">
Indique el lugar físico o virtual en el que se encuentra la evidencia</t>
        </r>
      </text>
    </comment>
    <comment ref="U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G47" authorId="1"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 ref="Q7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75" authorId="0" shapeId="0">
      <text>
        <r>
          <rPr>
            <b/>
            <sz val="9"/>
            <color indexed="81"/>
            <rFont val="Tahoma"/>
            <family val="2"/>
          </rPr>
          <t>MEN:</t>
        </r>
        <r>
          <rPr>
            <sz val="9"/>
            <color indexed="81"/>
            <rFont val="Tahoma"/>
            <family val="2"/>
          </rPr>
          <t xml:space="preserve">
Producto o entregable que se deriva de la ejecución de la ctividad</t>
        </r>
      </text>
    </comment>
    <comment ref="T75" authorId="0" shapeId="0">
      <text>
        <r>
          <rPr>
            <b/>
            <sz val="9"/>
            <color indexed="81"/>
            <rFont val="Tahoma"/>
            <family val="2"/>
          </rPr>
          <t>MEN:</t>
        </r>
        <r>
          <rPr>
            <sz val="9"/>
            <color indexed="81"/>
            <rFont val="Tahoma"/>
            <family val="2"/>
          </rPr>
          <t xml:space="preserve">
Indique el lugar físico o virtual en el que se encuentra la evidencia</t>
        </r>
      </text>
    </comment>
    <comment ref="U7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S86" authorId="0" shapeId="0">
      <text>
        <r>
          <rPr>
            <b/>
            <sz val="9"/>
            <color indexed="81"/>
            <rFont val="Tahoma"/>
            <family val="2"/>
          </rPr>
          <t xml:space="preserve">MEN:
</t>
        </r>
        <r>
          <rPr>
            <sz val="9"/>
            <color indexed="81"/>
            <rFont val="Tahoma"/>
            <family val="2"/>
          </rPr>
          <t>Producto o entregable que se deriva de la ejecución de la ctividad</t>
        </r>
      </text>
    </comment>
    <comment ref="T86" authorId="0" shapeId="0">
      <text>
        <r>
          <rPr>
            <b/>
            <sz val="9"/>
            <color indexed="81"/>
            <rFont val="Tahoma"/>
            <family val="2"/>
          </rPr>
          <t>MEN:</t>
        </r>
        <r>
          <rPr>
            <sz val="9"/>
            <color indexed="81"/>
            <rFont val="Tahoma"/>
            <family val="2"/>
          </rPr>
          <t xml:space="preserve">
Indique el lugar físico o virtual en el que se encuentra la evidencia</t>
        </r>
      </text>
    </comment>
    <comment ref="U86"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8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89" authorId="0" shapeId="0">
      <text>
        <r>
          <rPr>
            <b/>
            <sz val="9"/>
            <color indexed="81"/>
            <rFont val="Tahoma"/>
            <family val="2"/>
          </rPr>
          <t>MEN:</t>
        </r>
        <r>
          <rPr>
            <sz val="9"/>
            <color indexed="81"/>
            <rFont val="Tahoma"/>
            <family val="2"/>
          </rPr>
          <t xml:space="preserve">
Producto o entregable que se deriva de la ejecución de la ctividad</t>
        </r>
      </text>
    </comment>
    <comment ref="T89" authorId="0" shapeId="0">
      <text>
        <r>
          <rPr>
            <b/>
            <sz val="9"/>
            <color indexed="81"/>
            <rFont val="Tahoma"/>
            <family val="2"/>
          </rPr>
          <t>MEN:</t>
        </r>
        <r>
          <rPr>
            <sz val="9"/>
            <color indexed="81"/>
            <rFont val="Tahoma"/>
            <family val="2"/>
          </rPr>
          <t xml:space="preserve">
Indique el lugar físico o virtual en el que se encuentra la evidencia</t>
        </r>
      </text>
    </comment>
    <comment ref="U8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I91" authorId="2"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Q9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9" authorId="0" shapeId="0">
      <text>
        <r>
          <rPr>
            <b/>
            <sz val="9"/>
            <color indexed="81"/>
            <rFont val="Tahoma"/>
            <family val="2"/>
          </rPr>
          <t>MEN:</t>
        </r>
        <r>
          <rPr>
            <sz val="9"/>
            <color indexed="81"/>
            <rFont val="Tahoma"/>
            <family val="2"/>
          </rPr>
          <t xml:space="preserve">
Producto o entregable que se deriva de la ejecución de la ctividad</t>
        </r>
      </text>
    </comment>
    <comment ref="Q102"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02" authorId="0" shapeId="0">
      <text>
        <r>
          <rPr>
            <b/>
            <sz val="9"/>
            <color indexed="81"/>
            <rFont val="Tahoma"/>
            <family val="2"/>
          </rPr>
          <t>MEN:</t>
        </r>
        <r>
          <rPr>
            <sz val="9"/>
            <color indexed="81"/>
            <rFont val="Tahoma"/>
            <family val="2"/>
          </rPr>
          <t xml:space="preserve">
Producto o entregable que se deriva de la ejecución de la ctividad</t>
        </r>
      </text>
    </comment>
    <comment ref="T102" authorId="0" shapeId="0">
      <text>
        <r>
          <rPr>
            <b/>
            <sz val="9"/>
            <color indexed="81"/>
            <rFont val="Tahoma"/>
            <family val="2"/>
          </rPr>
          <t>MEN:</t>
        </r>
        <r>
          <rPr>
            <sz val="9"/>
            <color indexed="81"/>
            <rFont val="Tahoma"/>
            <family val="2"/>
          </rPr>
          <t xml:space="preserve">
Indique el lugar físico o virtual en el que se encuentra la evidencia</t>
        </r>
      </text>
    </comment>
    <comment ref="U102"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1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19" authorId="0" shapeId="0">
      <text>
        <r>
          <rPr>
            <b/>
            <sz val="9"/>
            <color indexed="81"/>
            <rFont val="Tahoma"/>
            <family val="2"/>
          </rPr>
          <t>MEN:</t>
        </r>
        <r>
          <rPr>
            <sz val="9"/>
            <color indexed="81"/>
            <rFont val="Tahoma"/>
            <family val="2"/>
          </rPr>
          <t xml:space="preserve">
Producto o entregable que se deriva de la ejecución de la ctividad</t>
        </r>
      </text>
    </comment>
    <comment ref="T119" authorId="0" shapeId="0">
      <text>
        <r>
          <rPr>
            <b/>
            <sz val="9"/>
            <color indexed="81"/>
            <rFont val="Tahoma"/>
            <family val="2"/>
          </rPr>
          <t>MEN:</t>
        </r>
        <r>
          <rPr>
            <sz val="9"/>
            <color indexed="81"/>
            <rFont val="Tahoma"/>
            <family val="2"/>
          </rPr>
          <t xml:space="preserve">
Indique el lugar físico o virtual en el que se encuentra la evidencia</t>
        </r>
      </text>
    </comment>
    <comment ref="U11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48"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48" authorId="0" shapeId="0">
      <text>
        <r>
          <rPr>
            <b/>
            <sz val="9"/>
            <color indexed="81"/>
            <rFont val="Tahoma"/>
            <family val="2"/>
          </rPr>
          <t xml:space="preserve">MEN:
</t>
        </r>
        <r>
          <rPr>
            <sz val="9"/>
            <color indexed="81"/>
            <rFont val="Tahoma"/>
            <family val="2"/>
          </rPr>
          <t>Producto o entregable que se deriva de la ejecución de la ctividad</t>
        </r>
      </text>
    </comment>
    <comment ref="T148" authorId="0" shapeId="0">
      <text>
        <r>
          <rPr>
            <b/>
            <sz val="9"/>
            <color indexed="81"/>
            <rFont val="Tahoma"/>
            <family val="2"/>
          </rPr>
          <t>MEN:</t>
        </r>
        <r>
          <rPr>
            <sz val="9"/>
            <color indexed="81"/>
            <rFont val="Tahoma"/>
            <family val="2"/>
          </rPr>
          <t xml:space="preserve">
Indique el lugar físico o virtual en el que se encuentra la evidencia</t>
        </r>
      </text>
    </comment>
    <comment ref="U14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67"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67" authorId="0" shapeId="0">
      <text>
        <r>
          <rPr>
            <b/>
            <sz val="9"/>
            <color indexed="81"/>
            <rFont val="Tahoma"/>
            <family val="2"/>
          </rPr>
          <t>MEN:</t>
        </r>
        <r>
          <rPr>
            <sz val="9"/>
            <color indexed="81"/>
            <rFont val="Tahoma"/>
            <family val="2"/>
          </rPr>
          <t xml:space="preserve">
Producto o entregable que se deriva de la ejecución de la ctividad</t>
        </r>
      </text>
    </comment>
    <comment ref="T167" authorId="0" shapeId="0">
      <text>
        <r>
          <rPr>
            <b/>
            <sz val="9"/>
            <color indexed="81"/>
            <rFont val="Tahoma"/>
            <family val="2"/>
          </rPr>
          <t>MEN:</t>
        </r>
        <r>
          <rPr>
            <sz val="9"/>
            <color indexed="81"/>
            <rFont val="Tahoma"/>
            <family val="2"/>
          </rPr>
          <t xml:space="preserve">
Indique el lugar físico o virtual en el que se encuentra la evidencia</t>
        </r>
      </text>
    </comment>
    <comment ref="U167"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78"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78" authorId="0" shapeId="0">
      <text>
        <r>
          <rPr>
            <b/>
            <sz val="9"/>
            <color indexed="81"/>
            <rFont val="Tahoma"/>
            <family val="2"/>
          </rPr>
          <t>MEN:</t>
        </r>
        <r>
          <rPr>
            <sz val="9"/>
            <color indexed="81"/>
            <rFont val="Tahoma"/>
            <family val="2"/>
          </rPr>
          <t xml:space="preserve">
Producto o entregable que se deriva de la ejecución de la ctividad</t>
        </r>
      </text>
    </comment>
    <comment ref="T178" authorId="0" shapeId="0">
      <text>
        <r>
          <rPr>
            <b/>
            <sz val="9"/>
            <color indexed="81"/>
            <rFont val="Tahoma"/>
            <family val="2"/>
          </rPr>
          <t>MEN:</t>
        </r>
        <r>
          <rPr>
            <sz val="9"/>
            <color indexed="81"/>
            <rFont val="Tahoma"/>
            <family val="2"/>
          </rPr>
          <t xml:space="preserve">
Indique el lugar físico o virtual en el que se encuentra la evidencia</t>
        </r>
      </text>
    </comment>
    <comment ref="U17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90"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90" authorId="0" shapeId="0">
      <text>
        <r>
          <rPr>
            <b/>
            <sz val="9"/>
            <color indexed="81"/>
            <rFont val="Tahoma"/>
            <family val="2"/>
          </rPr>
          <t xml:space="preserve">MEN:
</t>
        </r>
        <r>
          <rPr>
            <sz val="9"/>
            <color indexed="81"/>
            <rFont val="Tahoma"/>
            <family val="2"/>
          </rPr>
          <t>Producto o entregable que se deriva de la ejecución de la ctividad</t>
        </r>
      </text>
    </comment>
    <comment ref="T190" authorId="0" shapeId="0">
      <text>
        <r>
          <rPr>
            <b/>
            <sz val="9"/>
            <color indexed="81"/>
            <rFont val="Tahoma"/>
            <family val="2"/>
          </rPr>
          <t>MEN:</t>
        </r>
        <r>
          <rPr>
            <sz val="9"/>
            <color indexed="81"/>
            <rFont val="Tahoma"/>
            <family val="2"/>
          </rPr>
          <t xml:space="preserve">
Indique el lugar físico o virtual en el que se encuentra la evidencia</t>
        </r>
      </text>
    </comment>
    <comment ref="U190"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List>
</comments>
</file>

<file path=xl/sharedStrings.xml><?xml version="1.0" encoding="utf-8"?>
<sst xmlns="http://schemas.openxmlformats.org/spreadsheetml/2006/main" count="1549" uniqueCount="949">
  <si>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</si>
  <si>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</si>
  <si>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</si>
  <si>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</si>
  <si>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</si>
  <si>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</si>
  <si>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</si>
  <si>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</si>
  <si>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</si>
  <si>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</si>
  <si>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</si>
  <si>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</si>
  <si>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</si>
  <si>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</si>
  <si>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</si>
  <si>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</si>
  <si>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</si>
  <si>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</si>
  <si>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</si>
  <si>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</si>
  <si>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</si>
  <si>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</si>
  <si>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</si>
  <si>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</si>
  <si>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</si>
  <si>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</si>
  <si>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</si>
  <si>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</si>
  <si>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</si>
  <si>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</si>
  <si>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</si>
  <si>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</si>
  <si>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</si>
  <si>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</si>
  <si>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</si>
  <si>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</si>
  <si>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</si>
  <si>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</si>
  <si>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</si>
  <si>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</si>
  <si>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</si>
  <si>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</si>
  <si>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</si>
  <si>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</si>
  <si>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</si>
  <si>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</si>
  <si>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</si>
  <si>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</si>
  <si>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</si>
  <si>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</si>
  <si>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</si>
  <si>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</si>
  <si>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</si>
  <si>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</si>
  <si>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</si>
  <si>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</si>
  <si>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</si>
  <si>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</si>
  <si>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</si>
  <si>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</si>
  <si>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</si>
  <si>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</si>
  <si>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</si>
  <si>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</si>
  <si>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</si>
  <si>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</si>
  <si>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</si>
  <si>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</si>
  <si>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</si>
  <si>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</si>
  <si>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</si>
  <si>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</si>
  <si>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</si>
  <si>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</si>
  <si>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</si>
  <si>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</si>
  <si>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</si>
  <si>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</si>
  <si>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</si>
  <si>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</si>
  <si>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</si>
  <si>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</si>
  <si>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</si>
  <si>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</si>
  <si>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</si>
  <si>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</si>
  <si>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</si>
  <si>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</si>
  <si>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</si>
  <si>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</si>
  <si>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</si>
  <si>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</si>
  <si>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</si>
  <si>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</si>
  <si>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</si>
  <si>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</si>
  <si>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</si>
  <si>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</si>
  <si>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</si>
  <si>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</si>
  <si>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</si>
  <si>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</si>
  <si>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</si>
  <si>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</si>
  <si>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</si>
  <si>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</si>
  <si>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</si>
  <si>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</si>
  <si>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</si>
  <si>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</si>
  <si>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</si>
  <si>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</si>
  <si>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</si>
  <si>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</si>
  <si>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</si>
  <si>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</si>
  <si>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</si>
  <si>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</si>
  <si>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</si>
  <si>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</si>
  <si>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</si>
  <si>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</si>
  <si>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</si>
  <si>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</si>
  <si>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</si>
  <si>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</si>
  <si>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</si>
  <si>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</si>
  <si>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</si>
  <si>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</si>
  <si>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</si>
  <si>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Información de los servidores de carrera administrativa actualizada en el registro único de carrea administrativa</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</si>
  <si>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</si>
  <si>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</si>
  <si>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</si>
  <si>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</si>
  <si>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</si>
  <si>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</si>
  <si>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</si>
  <si>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</si>
  <si>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</si>
  <si>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</si>
  <si>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</si>
  <si>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</si>
  <si>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</si>
  <si>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</si>
  <si>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</si>
  <si>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</si>
  <si>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</si>
  <si>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</si>
  <si>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</si>
  <si>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</si>
  <si>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</si>
  <si>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</si>
  <si>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</si>
  <si>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</si>
  <si>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</si>
  <si>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</si>
  <si>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</si>
  <si>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</si>
  <si>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</si>
  <si>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</si>
  <si>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</si>
  <si>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</si>
  <si>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</si>
  <si>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</si>
  <si>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</si>
  <si>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</si>
  <si>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</si>
  <si>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</si>
  <si>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</si>
  <si>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</si>
  <si>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</si>
  <si>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</si>
  <si>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</si>
  <si>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</si>
  <si>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</si>
  <si>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</si>
  <si>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</si>
  <si>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</si>
  <si>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</si>
  <si>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</si>
  <si>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</si>
  <si>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</si>
  <si>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</si>
  <si>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</si>
  <si>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</si>
  <si>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</si>
  <si>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</si>
  <si>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</si>
  <si>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</si>
  <si>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</si>
  <si>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</si>
  <si>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</si>
  <si>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</si>
  <si>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</si>
  <si>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</si>
  <si>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</si>
  <si>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</si>
  <si>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</si>
  <si>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</si>
  <si>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</si>
  <si>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</si>
  <si>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</si>
  <si>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</si>
  <si>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</si>
  <si>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</si>
  <si>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</si>
  <si>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</si>
  <si>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</si>
  <si>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</si>
  <si>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</si>
  <si>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</si>
  <si>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</si>
  <si>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</si>
  <si>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</si>
  <si>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</si>
  <si>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</si>
  <si>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</si>
  <si>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</si>
  <si>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</si>
  <si>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</si>
  <si>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</si>
  <si>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</si>
  <si>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</si>
  <si>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</si>
  <si>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</si>
  <si>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</si>
  <si>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</si>
  <si>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</si>
  <si>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</si>
  <si>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</si>
  <si>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</si>
  <si>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</si>
  <si>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</si>
  <si>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</si>
  <si>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</si>
  <si>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</si>
  <si>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</si>
  <si>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</si>
  <si>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</si>
  <si>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</si>
  <si>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</si>
  <si>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</si>
  <si>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</si>
  <si>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</si>
  <si>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</si>
  <si>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</si>
  <si>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</si>
  <si>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</si>
  <si>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</si>
  <si>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</si>
  <si>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</si>
  <si>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</si>
  <si>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</si>
  <si>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</si>
  <si>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</si>
  <si>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</si>
  <si>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</si>
  <si>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</si>
  <si>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</si>
  <si>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</si>
  <si>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</si>
  <si>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</si>
  <si>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</si>
  <si>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</si>
  <si>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</si>
  <si>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</si>
  <si>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</si>
  <si>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</si>
  <si>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</si>
  <si>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</si>
  <si>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</si>
  <si>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</si>
  <si>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</si>
  <si>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</si>
  <si>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</si>
  <si>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</si>
  <si>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</si>
  <si>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</si>
  <si>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</si>
  <si>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</si>
  <si>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</si>
  <si>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</si>
  <si>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</si>
  <si>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</si>
  <si>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</si>
  <si>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</si>
  <si>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</si>
  <si>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</si>
  <si>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</si>
  <si>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</si>
  <si>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</si>
  <si>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</si>
  <si>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</si>
  <si>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</si>
  <si>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</si>
  <si>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</si>
  <si>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</si>
  <si>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</si>
  <si>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</si>
  <si>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</si>
  <si>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</si>
  <si>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</si>
  <si>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</si>
  <si>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</si>
  <si>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</si>
  <si>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</si>
  <si>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</si>
  <si>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</si>
  <si>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</si>
  <si>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</si>
  <si>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</si>
  <si>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</si>
  <si>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</si>
  <si>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</si>
  <si>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</si>
  <si>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</si>
  <si>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</si>
  <si>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</si>
  <si>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</si>
  <si>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</si>
  <si>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</si>
  <si>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</si>
  <si>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</si>
  <si>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</si>
  <si>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</si>
  <si>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</si>
  <si>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</si>
  <si>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</si>
  <si>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</si>
  <si>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</si>
  <si>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</si>
  <si>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</si>
  <si>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</si>
  <si>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</si>
  <si>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</si>
  <si>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</si>
  <si>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</si>
  <si>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</si>
  <si>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</si>
  <si>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</si>
  <si>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</si>
  <si>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</si>
  <si>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</si>
  <si>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</si>
  <si>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</si>
  <si>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</si>
  <si>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</si>
  <si>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</si>
  <si>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</si>
  <si>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</si>
  <si>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</si>
  <si>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</si>
  <si>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</si>
  <si>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</si>
  <si>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</si>
  <si>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</si>
  <si>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</si>
  <si>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</si>
  <si>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</si>
  <si>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</si>
  <si>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</si>
  <si>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</si>
  <si>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</si>
  <si>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</si>
  <si>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</si>
  <si>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</si>
  <si>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</si>
  <si>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</si>
  <si>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</si>
  <si>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</si>
  <si>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</si>
  <si>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</si>
  <si>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</si>
  <si>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</si>
  <si>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</si>
  <si>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</si>
  <si>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</si>
  <si>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</si>
  <si>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</si>
  <si>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</si>
  <si>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</si>
  <si>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</si>
  <si>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</si>
  <si>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</si>
  <si>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</si>
  <si>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</si>
  <si>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</si>
  <si>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</si>
  <si>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</si>
  <si>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</si>
  <si>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</si>
  <si>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</si>
  <si>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</si>
  <si>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</si>
  <si>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</si>
  <si>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</si>
  <si>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</si>
  <si>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</si>
  <si>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</si>
  <si>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</si>
  <si>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</si>
  <si>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</si>
  <si>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</si>
  <si>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</si>
  <si>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</si>
  <si>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</si>
  <si>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</si>
  <si>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</si>
  <si>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</si>
  <si>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</si>
  <si>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</si>
  <si>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</si>
  <si>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</si>
  <si>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</si>
  <si>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</si>
  <si>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</si>
  <si>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</si>
  <si>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</si>
  <si>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</si>
  <si>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</si>
  <si>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</si>
  <si>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</si>
  <si>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</si>
  <si>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</si>
  <si>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</si>
  <si>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</si>
  <si>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</si>
  <si>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</si>
  <si>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</si>
  <si>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</si>
  <si>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</si>
  <si>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</si>
  <si>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</si>
  <si>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</si>
  <si>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</si>
  <si>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</si>
  <si>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</si>
  <si>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</si>
  <si>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</si>
  <si>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</si>
  <si>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</si>
  <si>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</si>
  <si>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</si>
  <si>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</si>
  <si>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</si>
  <si>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</si>
  <si>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</si>
  <si>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</si>
  <si>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</si>
  <si>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</si>
  <si>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</si>
  <si>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</si>
  <si>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</si>
  <si>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</si>
  <si>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</si>
  <si>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</si>
  <si>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</si>
  <si>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</si>
  <si>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</si>
  <si>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</si>
  <si>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</si>
  <si>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</si>
  <si>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</si>
  <si>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</si>
  <si>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</si>
  <si>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</si>
  <si>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</si>
  <si>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</si>
  <si>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</si>
  <si>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</si>
  <si>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</si>
  <si>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</si>
  <si>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</si>
  <si>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</si>
  <si>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</si>
  <si>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</si>
  <si>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</si>
  <si>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</si>
  <si>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</si>
  <si>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</si>
  <si>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</si>
  <si>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</si>
  <si>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</si>
  <si>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</si>
  <si>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</si>
  <si>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</si>
  <si>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</si>
  <si>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</si>
  <si>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</si>
  <si>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</si>
  <si>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</si>
  <si>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</si>
  <si>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</si>
  <si>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</si>
  <si>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</si>
  <si>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</si>
  <si>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</si>
  <si>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</si>
  <si>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</si>
  <si>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</si>
  <si>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</si>
  <si>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</si>
  <si>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</si>
  <si>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</si>
  <si>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</si>
  <si>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</si>
  <si>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</si>
  <si>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</si>
  <si>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</si>
  <si>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 xml:space="preserve">Diseñar o ajustar la estrategia para la administrción de los riesgos de corrupción </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</si>
  <si>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</si>
  <si>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</si>
  <si>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</si>
  <si>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</si>
  <si>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</si>
  <si>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</si>
  <si>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</si>
  <si>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</si>
  <si>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</si>
  <si>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ICFES</t>
  </si>
  <si>
    <t>ICETEX</t>
  </si>
  <si>
    <t>INSOR</t>
  </si>
  <si>
    <t>INTENALCO</t>
  </si>
  <si>
    <t>INFOTEP SAN JUAN DEL CESAR</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</si>
  <si>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</si>
  <si>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</si>
  <si>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</si>
  <si>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</si>
  <si>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</si>
  <si>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</si>
  <si>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</si>
  <si>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</si>
  <si>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</si>
  <si>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</si>
  <si>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 xml:space="preserve">'Informe de asistencia técnica por Entidad Territorial Certificada consolidado </t>
  </si>
  <si>
    <t xml:space="preserve">Servicios de asistencia técnica a Entidades territoriales certificadas para la implementación de planes de educación, que permiten la atención de la población del medio rural y víctima 
</t>
  </si>
  <si>
    <t>Entidad Responsable</t>
  </si>
  <si>
    <t>ITIFP TOLIMA</t>
  </si>
  <si>
    <t xml:space="preserve">FODESEP  </t>
  </si>
  <si>
    <r>
      <t xml:space="preserve">30 entidades territoriales fortalecidas para ofrecer educación pertinente para las personas sordas </t>
    </r>
    <r>
      <rPr>
        <sz val="10"/>
        <rFont val="Verdana"/>
        <family val="2"/>
      </rPr>
      <t xml:space="preserve">e insitituciones educativas asesoradas para la organización de la oferta educativa y acceso a la educación para la Población Sorda
</t>
    </r>
  </si>
  <si>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</si>
  <si>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</si>
  <si>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</si>
  <si>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</si>
  <si>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</si>
  <si>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</si>
  <si>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</si>
  <si>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</si>
  <si>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</si>
  <si>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</si>
  <si>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</si>
  <si>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</si>
  <si>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</si>
  <si>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</si>
  <si>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</si>
  <si>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</si>
  <si>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</si>
  <si>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</si>
  <si>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</si>
  <si>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</si>
  <si>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</si>
  <si>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</si>
  <si>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</si>
  <si>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</si>
  <si>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</si>
  <si>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</si>
  <si>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</si>
  <si>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</si>
  <si>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</si>
  <si>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</si>
  <si>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</si>
  <si>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</si>
  <si>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</si>
  <si>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INCI                                                                                                                                                                     INCI                                                                                                                                                  INCI</t>
  </si>
  <si>
    <t>MINISTERIO DE EDUCACIÓN NACIONAL                                                                                                                                                                                                                                                                                                  MINISTERIO DE EDUCACIÓN NACIONAL</t>
  </si>
  <si>
    <t>ENTIDADES ADSCRITAS Y VINCULDAS AL MINISTERIO DE EDUCACION NACIONAL                                                                                                                                                                                  ENTIDADES ADSCRITAS Y VINCULDAS AL MINISTERIO DE EDUCACION NACIONAL</t>
  </si>
  <si>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</si>
  <si>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</si>
  <si>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</si>
  <si>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</si>
  <si>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</si>
  <si>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</si>
  <si>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t>NR</t>
  </si>
  <si>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</si>
  <si>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</si>
  <si>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</si>
  <si>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t>La Plan Nacional de Lectura se encuentra en proceso de Planeación de los procesos de formación para la vigencia 2017.</t>
  </si>
  <si>
    <t>La Plan Nacional de Lectura se encuentra en proceso de Planeación de los procesos de formación para la vigencia 2017. SIC</t>
  </si>
  <si>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</si>
  <si>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</si>
  <si>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</si>
  <si>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</si>
  <si>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</si>
  <si>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</si>
  <si>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</si>
  <si>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</si>
  <si>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</si>
  <si>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</si>
  <si>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t>Se ha prestado asistencia técnica en el proceso de certificación de municipios menores de 100 mil habitantes a los municipios de Funza (Cundinamarca) y Barrancas (La Guajira)</t>
  </si>
  <si>
    <t>Se remitió a las 95 ETC Documento de orientaciones con los lineamientos para inspección y vigilancia 2017. Se ha dado retroalimentación a 9 seguimientos a planes operativos de inspección y vigilancia 2016 y a 5 de la formulación del 2017.</t>
  </si>
  <si>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</si>
  <si>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</si>
  <si>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t>no se recibieron solicitudes de acreditaciones.</t>
  </si>
  <si>
    <t>En el mes de marzo se realizaron 3 visitas para reforzar a las IES con programas del área de la salud en el diligenciamiento de los documentos que se deben presentar para los diferentes trámites ante la Direcciòn de Aseguramiento.</t>
  </si>
  <si>
    <t>La adjudicación de estos créditos condonables se realizará en el segundo semestre.</t>
  </si>
  <si>
    <t>Se analizaron las diferentes formas de seleccionar las instituciones que serán sujetas de acompañamiento para mejorar condiciones de calidad y la IES que brindará dicho acompañamiento</t>
  </si>
  <si>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</si>
  <si>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t>Al mes de febrero se han renovado 59 créditos a los mejores bachilleres.</t>
  </si>
  <si>
    <t>No se han desembolsado recursos para adjudicar subsidios de sostenimiento, toda vez que los recursos del PAC llegaron a finales del mes de febrero por lo cual se iniciará el proceso de giro a partir del mes de marzo.</t>
  </si>
  <si>
    <t xml:space="preserve">Al mes de febrero se han desembolsado 13.484 giros de subsidio de sostenimiento. </t>
  </si>
  <si>
    <t>Al cierre de febrero no se ha suscrito el convenio respectivo y la adjudicación de estos créditos se realizará en el segundo semestre.</t>
  </si>
  <si>
    <t>La adjudicación de estos créditos condonables se realizarán en el segundo semestre.</t>
  </si>
  <si>
    <t>Al mes de febrero se han efectuado 1.158 renovaciones. Las renovaciones de este Fondo se realizan durante todo el semestre.</t>
  </si>
  <si>
    <t>Al mes de febrero se han efectuado 994 renovaciones. Las renovaciones de este Fondo se realizan durante todo el semestre.</t>
  </si>
  <si>
    <t>Al cierre de enero no se ha suscrito el convenio respectivo y la adjudicación de estos créditos se realizará en el segundo semestre.</t>
  </si>
  <si>
    <t>La adjudicación de estos créditos se realizará en el segundo semestre.</t>
  </si>
  <si>
    <t>la meta para este indicador es 0</t>
  </si>
  <si>
    <t>Al mes de febrero se han efectuado 3.045 renovaciones. Las renovaciones de este Fondo se realizan durante todo el semestre.</t>
  </si>
  <si>
    <t>La adjudicación de estas becas se realizará en el segundo semestre.</t>
  </si>
  <si>
    <t>Las renovaciones están abiertas hasta febrero 2017</t>
  </si>
  <si>
    <t>La convocatoria se encuentra abierta y está en periodo de legalización para realizar desembolsos en el mes de febrero, una vez se cuente con los recursos situados del PAC.</t>
  </si>
  <si>
    <t>En el mes de febrero se desembolsaron 123 créditos con subsidio de tasa.</t>
  </si>
  <si>
    <t>Al mes de febrero se han renovado 35.247 créditos con subsidio de tasa.</t>
  </si>
  <si>
    <t>No se han desembolsado recursos para ajuste de tasas en periodo de amortización, toda vez que no se ha situado PAC por parte de la Nación.</t>
  </si>
  <si>
    <t>Al mes de febrero se han renovado 29 créditos para maestros</t>
  </si>
  <si>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</si>
  <si>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</si>
  <si>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 xml:space="preserve">No aplica </t>
  </si>
  <si>
    <t>Apoyar la formación de tres (3) docentes en maetrías</t>
  </si>
  <si>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</si>
  <si>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</si>
  <si>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</si>
  <si>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</si>
  <si>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</si>
  <si>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</si>
  <si>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</si>
  <si>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</si>
  <si>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</si>
  <si>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</si>
  <si>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</si>
  <si>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</si>
  <si>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</si>
  <si>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</si>
  <si>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</si>
  <si>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</si>
  <si>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</si>
  <si>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</si>
  <si>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</si>
  <si>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</si>
  <si>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</si>
  <si>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</si>
  <si>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</si>
  <si>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</si>
  <si>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</si>
  <si>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</si>
  <si>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</si>
  <si>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</si>
  <si>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</si>
  <si>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</si>
  <si>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</si>
  <si>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</si>
  <si>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</si>
  <si>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</si>
  <si>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</si>
  <si>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</si>
  <si>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</si>
  <si>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</si>
  <si>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</si>
  <si>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</si>
  <si>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</si>
  <si>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</si>
  <si>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</si>
  <si>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</si>
  <si>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</si>
  <si>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</si>
  <si>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</si>
  <si>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</si>
  <si>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</si>
  <si>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</si>
  <si>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</si>
  <si>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</si>
  <si>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</si>
  <si>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</si>
  <si>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</si>
  <si>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</si>
  <si>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</si>
  <si>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</si>
  <si>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</si>
  <si>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Se inicia el proceso de contratación para el mes de Abril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</si>
  <si>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</si>
  <si>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</si>
  <si>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</si>
  <si>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</si>
  <si>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</si>
  <si>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</si>
  <si>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Este avance está representado en dos capacitaciones que se relalizaron para fortalecer los grupos de investigaciones en  administración de la investigación en los grupos de investigación y Técnicas y métodos de  investigativas , los dias 25 de enero y 8 de febrero respectivamente.</t>
  </si>
  <si>
    <t>Este avance del 25% está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</si>
  <si>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está representado  en el diseño de la estrategia y el programa radial y publicidad que se hizo en el mes de enero y febrero.</t>
  </si>
  <si>
    <t>En este avance el 25% está representado en el apoyo que se dio a dos docentes para continuar con sus estudios de maestria el cual se puede evidenciar mediante las resoluciones de apoyo n° 016 del 23 de enero y n° 18 del 24 de enero.</t>
  </si>
  <si>
    <r>
      <t>Este avance del 40% está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</si>
  <si>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t>Este avance del 25% está representado en acciones que llevaron acabo con los estudiantes de articulación: una jornada de indución y un taller sobre inteligencia emocional</t>
  </si>
  <si>
    <t>Se está recopilando la información de los contratos de alimentación escolar de las ETC para conocer el número de raciones contratadas que deben ser entregadas por el respectivo operador y hacer la consolidación del total nacional.</t>
  </si>
  <si>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</si>
  <si>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</si>
  <si>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</si>
  <si>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</si>
  <si>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</si>
  <si>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de estretegia de coherencia administrativa y buen gobierno.
2. Establecer Plan.
3. Ejecutar Plan.
4. Realizar seguimiento al Plan.</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</si>
  <si>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</si>
  <si>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</si>
  <si>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</si>
  <si>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</si>
  <si>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</si>
  <si>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</si>
  <si>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</si>
  <si>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</si>
  <si>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</si>
  <si>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</si>
  <si>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</si>
  <si>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por Sistema
2. Ejecutar Plan por Sistema
3. Realizar seguimiento al Plan por Sistema</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</si>
  <si>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</si>
  <si>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</si>
  <si>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</si>
  <si>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</si>
  <si>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</si>
  <si>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</si>
  <si>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</si>
  <si>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</si>
  <si>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</si>
  <si>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</si>
  <si>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</si>
  <si>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</si>
  <si>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</si>
  <si>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</si>
  <si>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</si>
  <si>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</si>
  <si>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</si>
  <si>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</si>
  <si>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</si>
  <si>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</si>
  <si>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</si>
  <si>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</si>
  <si>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</si>
  <si>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</si>
  <si>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</si>
  <si>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</si>
  <si>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</si>
  <si>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</si>
  <si>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</si>
  <si>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</si>
  <si>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</si>
  <si>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</si>
  <si>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</si>
  <si>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</si>
  <si>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</si>
  <si>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</si>
  <si>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</si>
  <si>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</si>
  <si>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</si>
  <si>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</si>
  <si>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</si>
  <si>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Fortalecer mecanismos de participación ciudadana y rendición de cuentas permanente</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</si>
  <si>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</si>
  <si>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</si>
  <si>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</si>
  <si>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</si>
  <si>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</si>
  <si>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</si>
  <si>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</si>
  <si>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</si>
  <si>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</si>
  <si>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</si>
  <si>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</si>
  <si>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</si>
  <si>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</si>
  <si>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</si>
  <si>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</si>
  <si>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</si>
  <si>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</si>
  <si>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</si>
  <si>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</si>
  <si>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</si>
  <si>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</si>
  <si>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</si>
  <si>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</si>
  <si>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</si>
  <si>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Realizar seguimiento y realimentación del Plan estratégico de Talento Humano de cada EAyV (por parte del MEN)</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</si>
  <si>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</si>
  <si>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</si>
  <si>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</si>
  <si>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</si>
  <si>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</si>
  <si>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</si>
  <si>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</si>
  <si>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</si>
  <si>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</si>
  <si>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</si>
  <si>
    <t xml:space="preserve">Coordinadora TH </t>
  </si>
  <si>
    <t>Se encuentra en ejecución el PIC. Estimulos, evaluacion esta ultima se culmina por ley en noviembre de 2017</t>
  </si>
  <si>
    <t>Se toma nota y se encuentran presentes los funcionarios que apoyan el PERH</t>
  </si>
  <si>
    <t xml:space="preserve">Se observa carpeta en excel  que contiene soportes en lo anunciado  y copia de la encuesta de Bienestar Social </t>
  </si>
  <si>
    <t xml:space="preserve">Coadyuvante del PIC </t>
  </si>
  <si>
    <t>En la medida de la obtención de la informacion se evalua, a la fecha se ha analizado los resultados relacionados con los estimulos e incentivos no pecuniarios</t>
  </si>
  <si>
    <t xml:space="preserve">Se observa un archivo excel que contiene lo antes enunciado </t>
  </si>
  <si>
    <t xml:space="preserve">Se atiende oficio para notificacion de acto administrativo que elimina registro en carrera administrativa solicitado sobre el funcioanrio CARLOS SALAZAR LEAL </t>
  </si>
  <si>
    <t xml:space="preserve">Se envia informacion solicitada por la CNSC relacionada con el concurso y se recibe por el rector oficio relacionado con el tema financiero que exige el Concurso. </t>
  </si>
  <si>
    <t xml:space="preserve">Se observa correos y oficio que se anuncia. </t>
  </si>
  <si>
    <t xml:space="preserve">Se observa hoja de vida de los dos funcionarios y se observa lo que se anuncia .- Se observa correos enviados. </t>
  </si>
  <si>
    <t xml:space="preserve">Se esta al cumplimiento de los dos funcionarios que ingresaron en relacion con la actualizacion  de sus hojas de vida pero se nos informa que ha estado con inconvenientes en la pagina del sigep por no poder acceder a ella </t>
  </si>
  <si>
    <t xml:space="preserve">Se presenta funcionaria que esta actualizando la hoja de vida INGRID LORENA CANIZALESs e informa que terminara de  actualizar su hoja de vida en la Plataforma SIGEP tan pronto se restablezca por el DAFP  </t>
  </si>
  <si>
    <t xml:space="preserve"> Depende la vinculacion de la actualizacion de las dos hojas de vida. </t>
  </si>
  <si>
    <t xml:space="preserve">Se observan correos a los funcionarios evaluadores y evaluados y videos remitidos </t>
  </si>
  <si>
    <t>Asistente de rectoria y coordinadora TH</t>
  </si>
  <si>
    <t xml:space="preserve">Se realizaron por el rector que entrego funciones </t>
  </si>
  <si>
    <t xml:space="preserve">Se observó los acuerdos anunciados </t>
  </si>
  <si>
    <t xml:space="preserve">Secretariaauxiliar  de TH </t>
  </si>
  <si>
    <t xml:space="preserve">Se realizo con el apoyo de calidad </t>
  </si>
  <si>
    <t xml:space="preserve">se observa el procedimiento en la AZ de calidad </t>
  </si>
  <si>
    <t>Esta elaborado y esta en tramite y su resultado es el mes de enero de 2018</t>
  </si>
  <si>
    <t xml:space="preserve">Se observa el formato enviado para tal compromiso y se estara al cumplimiento de cada jefe con personal en provisionalidad. Se observa en el contenido de los oficios de cambio de sitio de labores que en el se exige que se realice la evaluación del desempeño como provisional   </t>
  </si>
  <si>
    <t xml:space="preserve">Ya se evidenció en los anteriores seguimientos </t>
  </si>
  <si>
    <t xml:space="preserve">Se remitio a los correos </t>
  </si>
  <si>
    <t xml:space="preserve">se publico en su momento en la cartera principal </t>
  </si>
  <si>
    <t xml:space="preserve">Se evidencio en seguimiento anterior </t>
  </si>
  <si>
    <t xml:space="preserve">Se han emitido y enviado las directrices a los correos institucionales </t>
  </si>
  <si>
    <t>Se han enviado oficios en este sentido</t>
  </si>
  <si>
    <t xml:space="preserve">Se observan correos y oficios </t>
  </si>
  <si>
    <t xml:space="preserve">A la fecha solo la semestral para los de carrera  </t>
  </si>
  <si>
    <t xml:space="preserve">Se observan correos institucionales </t>
  </si>
  <si>
    <t>Se revisara en el seguimiento en eI 2018</t>
  </si>
  <si>
    <t>Se observa el correo del MEN en tal sentido y esta impreso para su revision.</t>
  </si>
  <si>
    <t xml:space="preserve">Se cumple exigencia de ajuste del plan de accion, con base en los porcenajes alcanzados en la matriz PETH soliciitada por el MEN </t>
  </si>
  <si>
    <t xml:space="preserve">Se observa impresión de correo de la coordinadora de TH de fecha 14 de septiembre de 2017, que da cuenta del envio de la matriz con lo solicitado en materia del Plan de acción que complemente las exigencias para estar cerca al 100% de lo que exigen las normas y directrices legales.  </t>
  </si>
  <si>
    <t xml:space="preserve">Se han creado formato para evaluacion del PIC, encuesta evaluativa de los estimulos e igualmente se creo una encuesta que se esta aplicando en materia de Bienestar Social. </t>
  </si>
  <si>
    <t xml:space="preserve">Se observa correo institucional tanto de la CNSC, como de la Coordinadora relacionado con lo anunciado e igualmente copia de la resolucion de notificacion de la cancelación del registro en carrera administrativa </t>
  </si>
  <si>
    <t>Se dio de alta a dos funcionarios que ingresaron en el trimestre que se revisa y evalua, se dio usuario y contraseña, para ingresar la información y soportes que exige la plataforma  SIGEP del DAFP.- Se ha buscado apoyo al DAFP para algunos inconvenientes con la impresion de informes ya ha sido negatorio</t>
  </si>
  <si>
    <t xml:space="preserve">Se revisara el soporte en el proximo seguimiento, la pagina ha estado restringida y se observa en impresión que se hace del DAFP </t>
  </si>
  <si>
    <t xml:space="preserve">Se oficio para solicitar la evaluacion semestral, se dio instrucicones, se enviaron correos y videos que enseñan, como realizar el proceso, se ha solicitado a control Interno que realice seguimiento toda vez que de esta evaluacion no se remite copia a TH </t>
  </si>
  <si>
    <t xml:space="preserve">Estan suscritos y evaluados los del Rector que sale de los vicerrectores administrativo y academico.- Estan pendientes la suscripcion con los vicerrectores con el nuevo rector .- Los demas acuerdos con los decanos estan en poder de la vicerrectora academica </t>
  </si>
  <si>
    <t xml:space="preserve">Se tiene comunicación con la rectoria, donde se informa de la no suscripcion a la fecha de los acuerdos con el nuevo rector teniendo en cuenta el cumulo de compromisos, carga alboral y exigencias del empalme por cambio de rector </t>
  </si>
  <si>
    <t xml:space="preserve">No lo tengo, a la fecha no ha culminado el periodo </t>
  </si>
  <si>
    <t xml:space="preserve">Certificaciones de Calidad ICONTEC                                       Informes de Audotiora Interna y Externas </t>
  </si>
  <si>
    <t>Archivos Fisco y Magnetico Oficina S.G.C</t>
  </si>
  <si>
    <r>
      <t xml:space="preserve"> A la fecha se han desarrollado las siguientes actividades de acuerdo al cronograma de trabajo establecido por el proceso para la vigencia 2017 el cual esta distribuido en 5 actividades encaminadas a la solicitud de condiciones iniales y apropiación del proceso, de las cuales se ha desarrollado</t>
    </r>
    <r>
      <rPr>
        <b/>
        <sz val="11"/>
        <color theme="1"/>
        <rFont val="Calibri"/>
        <family val="2"/>
        <scheme val="minor"/>
      </rPr>
      <t xml:space="preserve"> 5</t>
    </r>
    <r>
      <rPr>
        <sz val="11"/>
        <color theme="1"/>
        <rFont val="Calibri"/>
        <family val="2"/>
        <scheme val="minor"/>
      </rPr>
      <t xml:space="preserve"> como son: Ingreso de información Plataforma CNA para Solicitud de Condiciones Iniciales (Institucionales), Socialización y sensibilización permanente,  Capacitación contexto y acompañamiento programas, Recolpilación e Ingreso de Condiciones Iniales del programa  Administración de Empresas para cada uno de sus niveles en la plataforma del CNA, Socilización de la información con docentes del programa para su validación.
</t>
    </r>
  </si>
  <si>
    <t xml:space="preserve">1. Check List Información Condicoones del Programa Administración de Empresas                       2. Visualización Plataforma CNA                                                          3. Registro de aisistencia de la socialización a Docentes del Programa </t>
  </si>
  <si>
    <t>Oficina de Calidad ITFIP</t>
  </si>
  <si>
    <t>Se sociliazara una vez terminado el manual de atencion al ciudadano</t>
  </si>
  <si>
    <t>Una vez terminado el manual se publicara en la pagina Web</t>
  </si>
  <si>
    <t>Se esta terminando de realizar el manual de atención al ciudadano</t>
  </si>
  <si>
    <t>Vicerrector Administrativo</t>
  </si>
  <si>
    <t>Se publico el 31 de julio de 2017, la modificacion del pan anual de adquisiones</t>
  </si>
  <si>
    <t>Vicerrectoria Admisnistrativa</t>
  </si>
  <si>
    <t>Oficina de Juridica</t>
  </si>
  <si>
    <t>Se envio un correo solicitando apoyo para la publicacion en el SECOP II, a la fecha no ha sido posible obtener respuesta de la solcitud.</t>
  </si>
  <si>
    <t>Se evidencia  correo enviado a la pagina del secop, soporte@secop.gov.co</t>
  </si>
  <si>
    <t>oficio de modificacion</t>
  </si>
  <si>
    <t>Se realizo un formato,  para las solicitud de los PQRS verbales</t>
  </si>
  <si>
    <t>Se evidencia correo enviado a los lideres d elos procesos para su respectiva aplicación.</t>
  </si>
  <si>
    <t>Se realizo en la reinduccion e induccion el tema de los derechos de peticion verbales</t>
  </si>
  <si>
    <t>se evidencia  presentancion de la socializacion</t>
  </si>
  <si>
    <t>S e esta implementando un software llamado ESBEN, se encuentra en un 80% de terminacion.</t>
  </si>
  <si>
    <t>Se evidencia  el manual en medio fisico</t>
  </si>
  <si>
    <t>Se encuentra en proceso para la implementacion</t>
  </si>
  <si>
    <t xml:space="preserve">En relación al S.G.C Sistema de Gestión de Calidad la institución presenta un avance del 100% en su formulación, ejecución y evaluación, teniendo en cuenta que ha implementado las normas NTCGP 1000:2009 e ISO 9001:2008 desde el 2009, para lo cual se ha evidenciado en la segunada renovación de sus certificaciones de Calidad otorgadas por el ICONTEC y que presentan vigencia a enero de 2019.                  En relación a la implementacion de SGSST, se encuentra en un 78% para cumplir con la implementacion de este.      En relacion a la politica de cero papel, se emitio una circular, para dar cumplimeinto a la politica de cero papel y asu vez se esta dando capacitacion del sistema AIDD            </t>
  </si>
  <si>
    <t>Se esta implementado el sistem AIID, a su vez se estan dando capacitaciones atodo el personal de la Institucion.</t>
  </si>
  <si>
    <t xml:space="preserve">1. Socialización permanente del proceso.               
2. Capacitación a docentes y coordinadores.                        
3. Registro de la información en la plataforma del CNA.                        
4. Registro de la información de condiciones iniciales del programa de Administración de Empresas en cada nivel de formación.                       
5. Solicitud visita para verificar condiciones ante el CNA que se realizará una vez completada la información del programa de Administración de Empresas.
</t>
  </si>
  <si>
    <t>5 Actividades</t>
  </si>
  <si>
    <t xml:space="preserve">Inicialmente se debe hacer enfasis en que el proceso de Acreditación como tal no depende directamente de la institución ya que es un juicio de valor que entrega un tercero, en este caso el CNA y Ministerio de Educación. Por lo tanto el indicador que se deriva de estas actividades se debe entender especificamente como el desarrollo del Proceso de AUTOEVALUACION con fines de acreditación de un programa académico. Lo cual es validado y formalizado una vez se obtinene el ingreso al SNA y se aseguren las Condiciones Iniciales. Una vez aclarado este enfoque y contexto interno del proceso de  acreditación se desarrollaron las siguientes actividades al 30 de junio de 2017 de acuerdo al cronograma de trabajo establecido por el proceso para la vigencia 2017 el cual esta distribuido en 5 actividades encaminadas a la solicitud de condiciones iniales y apropiación del proceso, de las cuales se ha desarrollado 3 como son: Ingreso de información Plataforma CNA para Solicitud de Condiciones Iniciales (Institucionales), Socialización y sensibilización permanente,  Capacitación contexto y acompañamiento programas. </t>
  </si>
  <si>
    <t>Cronograma de actividades</t>
  </si>
  <si>
    <t>Se realizan los ajustes pertinentes</t>
  </si>
  <si>
    <t>Pagina web.</t>
  </si>
  <si>
    <t>http://itfip.edu.co/transparencia#plan-anticorrupción</t>
  </si>
  <si>
    <t>Se encuentra publicado en la web el plan de la vigencia 2017</t>
  </si>
  <si>
    <t>Con el apoyo de la asesoria de control Interno se realiza el seguimiento</t>
  </si>
  <si>
    <t>Se encuentra publicada  la información en el link de transparencia de la pagina web institucional</t>
  </si>
  <si>
    <t>http://itfip.edu.co/transparencia</t>
  </si>
  <si>
    <t>cumplimiento del requerimiento de la Procuraduria acerca del Medición de Transparencia y Acceso a Información Pública – Ley 1712 de 2014. Información verificada con el apoyo que viene realizando desde el año 2015 la contratista Melissa Rivera Guzman y el apoyo que ha realizado el MEN, de acuerdo a este diligenciamiento la institucion tiene un cumplimiento del 90.</t>
  </si>
  <si>
    <t>Documento Reporte de Cumplimiento para el periodo 2017 Semestre I, el cual se encuentra en la oficina de Planeacion del ITFIP.</t>
  </si>
  <si>
    <t>Se encuentra en la revision documental de la version de actualizacion</t>
  </si>
  <si>
    <t>se encuentra en version borrador</t>
  </si>
  <si>
    <t>Pendiente para socializar</t>
  </si>
  <si>
    <t>Oficiana de Planeación</t>
  </si>
  <si>
    <t>De acuerdo a los procedimientos de investigacion aplicada se presento solucion de problemas donde se involucra la institucion con la comunidad.</t>
  </si>
  <si>
    <t>Coordinacion de Investigacion</t>
  </si>
  <si>
    <t>Fichas de semilleros de investigacion</t>
  </si>
  <si>
    <t>Se realiza proceso de rendición de cuentas el dia 7 de marzo con asistencia masiva de comunidad</t>
  </si>
  <si>
    <t>Se diseña la metologia y se publica</t>
  </si>
  <si>
    <t>Se realizan evaluacion mediante instrumento y se presento documento ejecutivo</t>
  </si>
  <si>
    <t>INFORME EJECUTIVO DE LOS RESULTADOS DE LA TABULACIÓN DE ENCUESTA DESARROLLO DE LA AUDIENCIA PÚBLICA ITFIP VIGENCIA 2016</t>
  </si>
  <si>
    <t>https://drive.google.com/file/d/0B1i5-AeV8PeBVEJKcmE5T3NXSjA/view</t>
  </si>
  <si>
    <t>Informe de Gestión 2016</t>
  </si>
  <si>
    <t>https://drive.google.com/file/d/0B1i5-AeV8PeBTmxuQjVGMnBnQTg/view</t>
  </si>
  <si>
    <t>Se reviso la caracterizacion de la poblacion objeto</t>
  </si>
  <si>
    <t>INFORME EJECUTIVO PLANEACIÓN Y EJECUCIÓN RENDICIÓN DE CUENTAS 2016</t>
  </si>
  <si>
    <t>https://drive.google.com/file/d/0B1i5-AeV8PeBR19VMXB6ZUFyT3M/view</t>
  </si>
  <si>
    <t>Se socializo la norma con el equipo directivo y diseño la metodologia</t>
  </si>
  <si>
    <t>Se formularon las estrategias</t>
  </si>
  <si>
    <t>Se publico en la pagina web y en los correos institucionales E S T A T U T O D E L A P A R T I C I P A C I Ó N
DEMOCRÁTICA EN COLOMBIA Ley 1757 de 2015</t>
  </si>
  <si>
    <t>http://itfip.edu.co/noticias-externas/item/718-ley-1757</t>
  </si>
  <si>
    <t>Acta Comité de Control  Interno</t>
  </si>
  <si>
    <t>Documento ejectivo</t>
  </si>
  <si>
    <t>Pagina web. - correos Institucionales</t>
  </si>
  <si>
    <t>Se realizo el plan el cual se envio al MEN y fue socializado el Sesiones de apropiación de la norma NTC 5854 de 2011, realizada el 21 de septiembre de 2017  -Subdirección de Desarrollo Organizacional.</t>
  </si>
  <si>
    <t xml:space="preserve">Documento </t>
  </si>
  <si>
    <t>Documento</t>
  </si>
  <si>
    <t>Oficina de Planeación</t>
  </si>
  <si>
    <t>Se solicito norma y se programo jornada de trabajo</t>
  </si>
  <si>
    <t>Pendiente</t>
  </si>
  <si>
    <t xml:space="preserve">Fue aprobada mediante resolucion rectoral No. 0748 del 4 septiembre de 2017. </t>
  </si>
  <si>
    <t>Ya esta realizado, fue materia de ajustes ,</t>
  </si>
  <si>
    <t xml:space="preserve">Corodinadora y su grupo de apoyo  </t>
  </si>
  <si>
    <t>C.G.I.T. Talento Humano</t>
  </si>
  <si>
    <t>Se realizo el diagnotico y se ajustaron resoluciones con resdpecto a los comites y se proyecto el plan</t>
  </si>
  <si>
    <t>Se formulo el plan y envio al DAFP</t>
  </si>
  <si>
    <t>Se actualizaron 3 tramites</t>
  </si>
  <si>
    <t>Se socializo el tramite</t>
  </si>
  <si>
    <t>Pendiente el monitoreo y evaluacion</t>
  </si>
  <si>
    <t>Archivos Digitales oficina Planeacion</t>
  </si>
  <si>
    <t>Formato Plan - SUIT</t>
  </si>
  <si>
    <t>Formato SUIT</t>
  </si>
  <si>
    <t>Pagina Web - Correos electronicos</t>
  </si>
  <si>
    <t>http://aidd.co/administrar/index1.php</t>
  </si>
  <si>
    <t>Sistema de de Información Documental y Digital</t>
  </si>
  <si>
    <t>se han realizado actidades como el PETI, planificacion del modelo de seguridad de la informacion, y asistencia a capacitaciones de accesibilidad Web, rezando el plan y asignado los perfiles.</t>
  </si>
  <si>
    <t>Documentos Digitales</t>
  </si>
  <si>
    <t xml:space="preserve">Se   revisa  instructivo  002  de 2015  de la CGN  para  identificar las actividades a desarrollar </t>
  </si>
  <si>
    <t>Correos a Contador</t>
  </si>
  <si>
    <t>CONTABILIDAD</t>
  </si>
  <si>
    <t>Se solicita  a Almacén que se realice el proceso de  depuración  de inventarios. Se identifican las cuentas susceptibles de  depuración</t>
  </si>
  <si>
    <t>Existen algunas dificultades  en Almacén para realizar  ajustes en depreciaciones y  depuración de  saldos</t>
  </si>
  <si>
    <t>En 2017  no se han realizado  mesas de trabajo técnicas</t>
  </si>
  <si>
    <t>En 2017  no se han realizado  jornadas de sensibilización.</t>
  </si>
  <si>
    <t>Documento  elaborado</t>
  </si>
  <si>
    <t xml:space="preserve">Se encuentra en revisión </t>
  </si>
  <si>
    <t>ACTAS</t>
  </si>
  <si>
    <t>Se vincula contrratista para su elaboración, está en proceso de socialización  para aprobación.</t>
  </si>
  <si>
    <t>está en proceso de dupración de  saldos.</t>
  </si>
  <si>
    <t xml:space="preserve">Se  registra y actualizan  proyectos en SUIFP, </t>
  </si>
  <si>
    <t>Correos  remitidos a DNP</t>
  </si>
  <si>
    <t>Asesor de Planeación</t>
  </si>
  <si>
    <t>No se ha convocado a mesas de trabajo</t>
  </si>
  <si>
    <t>Se    genera reporte y se hace revisión</t>
  </si>
  <si>
    <t>reporte SIIF</t>
  </si>
  <si>
    <t>PRESUPUESTO</t>
  </si>
  <si>
    <t xml:space="preserve">Se  generan reportes de ejecución  de saldos y compromisos y se remite a lideres de procesos para revisión </t>
  </si>
  <si>
    <t>Se revisa  y se solicita autorización y aprobación para nueva vigencia</t>
  </si>
  <si>
    <t>correos enviados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</si>
</sst>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 #,##0_);_(* \(#,##0\);_(* &quot;-&quot;_);_(@_)"/>
    <numFmt numFmtId="165" formatCode="_(&quot;$&quot;\ * #,##0.00_);_(&quot;$&quot;\ * \(#,##0.00\);_(&quot;$&quot;\ * &quot;-&quot;??_);_(@_)"/>
    <numFmt numFmtId="166" formatCode="_(* #,##0.00_);_(* \(#,##0.00\);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s>
  <fonts count="48"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sz val="12"/>
      <color theme="3"/>
      <name val="Arial"/>
      <family val="2"/>
    </font>
    <font>
      <sz val="12"/>
      <name val="Calibri"/>
      <family val="2"/>
      <scheme val="minor"/>
    </font>
    <font>
      <sz val="12"/>
      <color indexed="8"/>
      <name val="Arial"/>
      <family val="2"/>
    </font>
    <font>
      <b/>
      <sz val="14"/>
      <color indexed="81"/>
      <name val="Tahoma"/>
      <family val="2"/>
    </font>
    <font>
      <b/>
      <sz val="10"/>
      <name val="Arial"/>
      <family val="2"/>
    </font>
    <font>
      <b/>
      <sz val="14"/>
      <color theme="1"/>
      <name val="Calibri"/>
      <family val="2"/>
      <scheme val="minor"/>
    </font>
    <font>
      <b/>
      <sz val="48"/>
      <color theme="1"/>
      <name val="Calibri"/>
      <family val="2"/>
      <scheme val="minor"/>
    </font>
    <font>
      <sz val="16"/>
      <color theme="0"/>
      <name val="Arial"/>
      <family val="2"/>
    </font>
    <font>
      <b/>
      <sz val="16"/>
      <name val="Arial"/>
      <family val="2"/>
    </font>
    <font>
      <sz val="12"/>
      <color theme="3"/>
      <name val="Calibri"/>
      <family val="2"/>
      <scheme val="minor"/>
    </font>
    <font>
      <sz val="11"/>
      <name val="Arial"/>
      <family val="2"/>
    </font>
    <font>
      <sz val="11"/>
      <name val="Calibri"/>
      <family val="2"/>
      <scheme val="minor"/>
    </font>
    <font>
      <sz val="10"/>
      <name val="Calibri"/>
      <family val="2"/>
    </font>
    <font>
      <sz val="8"/>
      <name val="Calibri"/>
      <family val="2"/>
      <scheme val="minor"/>
    </font>
    <font>
      <sz val="9"/>
      <name val="Times New Roman"/>
      <family val="1"/>
    </font>
    <font>
      <sz val="10"/>
      <color theme="1"/>
      <name val="Verdana"/>
      <family val="2"/>
    </font>
    <font>
      <b/>
      <sz val="10"/>
      <name val="Verdana"/>
      <family val="2"/>
    </font>
    <font>
      <sz val="10"/>
      <name val="Verdana"/>
      <family val="2"/>
    </font>
    <font>
      <b/>
      <sz val="9"/>
      <color indexed="81"/>
      <name val="Tahoma"/>
      <family val="2"/>
    </font>
    <font>
      <sz val="9"/>
      <color indexed="81"/>
      <name val="Tahoma"/>
      <family val="2"/>
    </font>
    <font>
      <sz val="10"/>
      <color theme="1"/>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rgb="FF000000"/>
      <name val="Arial"/>
      <family val="2"/>
    </font>
    <font>
      <b/>
      <i/>
      <sz val="10"/>
      <name val="Calibri"/>
      <family val="2"/>
      <scheme val="minor"/>
    </font>
    <font>
      <sz val="11"/>
      <color theme="1"/>
      <name val="Arial"/>
      <family val="2"/>
    </font>
    <font>
      <b/>
      <sz val="48"/>
      <color theme="1"/>
      <name val="Arial"/>
      <family val="2"/>
    </font>
    <font>
      <b/>
      <sz val="14"/>
      <color theme="1"/>
      <name val="Arial"/>
      <family val="2"/>
    </font>
    <font>
      <b/>
      <sz val="11"/>
      <color theme="1"/>
      <name val="Calibri"/>
      <family val="2"/>
      <scheme val="minor"/>
    </font>
    <font>
      <u/>
      <sz val="11"/>
      <color theme="10"/>
      <name val="Calibri"/>
      <family val="2"/>
      <scheme val="minor"/>
    </font>
  </fonts>
  <fills count="17">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rgb="FFC0C0C0"/>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thin">
        <color indexed="64"/>
      </right>
      <top/>
      <bottom style="thin">
        <color indexed="64"/>
      </bottom>
      <diagonal/>
    </border>
    <border>
      <left style="thin">
        <color indexed="64"/>
      </left>
      <right style="medium">
        <color indexed="64"/>
      </right>
      <top/>
      <bottom/>
      <diagonal/>
    </border>
  </borders>
  <cellStyleXfs count="32">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47" fillId="0" borderId="0" applyNumberFormat="0" applyFill="0" applyBorder="0" applyAlignment="0" applyProtection="0"/>
  </cellStyleXfs>
  <cellXfs count="524">
    <xf numFmtId="0" fontId="0" fillId="0" borderId="0" xfId="0"/>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0" fillId="0" borderId="0" xfId="0" applyFill="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0" borderId="0" xfId="10" applyFont="1" applyBorder="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9"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0" fontId="10" fillId="0" borderId="0" xfId="0" applyFont="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3" borderId="3" xfId="10" applyFont="1" applyFill="1" applyBorder="1" applyAlignment="1">
      <alignment vertical="center" wrapText="1"/>
    </xf>
    <xf numFmtId="0" fontId="2" fillId="3" borderId="1" xfId="10" applyFont="1" applyFill="1" applyBorder="1" applyAlignment="1">
      <alignment vertical="center" wrapText="1"/>
    </xf>
    <xf numFmtId="0" fontId="2" fillId="7" borderId="1" xfId="0" applyFont="1" applyFill="1" applyBorder="1" applyAlignment="1">
      <alignment vertical="center" wrapText="1"/>
    </xf>
    <xf numFmtId="0" fontId="9" fillId="0" borderId="2" xfId="0" applyFont="1" applyFill="1" applyBorder="1" applyAlignment="1">
      <alignment horizontal="justify"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9" fontId="9" fillId="0" borderId="1" xfId="10" applyNumberFormat="1" applyFont="1" applyFill="1" applyBorder="1" applyAlignment="1">
      <alignment vertical="center" wrapText="1"/>
    </xf>
    <xf numFmtId="0" fontId="9" fillId="0" borderId="1" xfId="0" applyFont="1" applyFill="1" applyBorder="1" applyAlignment="1">
      <alignment horizontal="justify" vertical="center" wrapText="1"/>
    </xf>
    <xf numFmtId="0" fontId="14" fillId="5" borderId="1" xfId="10" applyFont="1" applyFill="1" applyBorder="1" applyAlignment="1">
      <alignment vertical="center" wrapText="1"/>
    </xf>
    <xf numFmtId="0" fontId="11" fillId="6" borderId="1" xfId="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6"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1" borderId="1" xfId="0" applyFont="1" applyFill="1" applyBorder="1" applyAlignment="1">
      <alignment horizontal="center"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9" fillId="0" borderId="1" xfId="13" applyFont="1" applyFill="1" applyBorder="1" applyAlignment="1">
      <alignment horizontal="left" vertical="center"/>
    </xf>
    <xf numFmtId="172" fontId="19"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center" vertical="center"/>
    </xf>
    <xf numFmtId="0" fontId="6" fillId="0" borderId="1" xfId="0" applyFont="1" applyBorder="1"/>
    <xf numFmtId="9" fontId="9" fillId="0" borderId="1" xfId="0" applyNumberFormat="1" applyFont="1" applyBorder="1" applyAlignment="1">
      <alignment horizontal="left"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3" fillId="12" borderId="1"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8" fillId="2" borderId="1" xfId="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Border="1"/>
    <xf numFmtId="0" fontId="0" fillId="0" borderId="1" xfId="0" applyFill="1" applyBorder="1"/>
    <xf numFmtId="0" fontId="8" fillId="13" borderId="1" xfId="1" applyFont="1" applyFill="1" applyBorder="1" applyAlignment="1">
      <alignment horizontal="center" vertical="center" textRotation="90" wrapText="1"/>
    </xf>
    <xf numFmtId="0" fontId="8" fillId="13" borderId="2" xfId="1" applyFont="1" applyFill="1" applyBorder="1" applyAlignment="1">
      <alignment horizontal="center" vertical="center" textRotation="90" wrapText="1"/>
    </xf>
    <xf numFmtId="0" fontId="9" fillId="11" borderId="1" xfId="10" applyFont="1" applyFill="1" applyBorder="1" applyAlignment="1">
      <alignment horizontal="justify" vertical="center" wrapText="1"/>
    </xf>
    <xf numFmtId="0" fontId="4" fillId="0" borderId="1" xfId="10" applyFont="1" applyFill="1" applyBorder="1"/>
    <xf numFmtId="0" fontId="21" fillId="14" borderId="1" xfId="10" applyFont="1" applyFill="1" applyBorder="1" applyAlignment="1">
      <alignment horizontal="center" vertical="center"/>
    </xf>
    <xf numFmtId="49" fontId="21" fillId="14" borderId="1" xfId="10" applyNumberFormat="1" applyFont="1" applyFill="1" applyBorder="1" applyAlignment="1">
      <alignment horizontal="center" vertical="center"/>
    </xf>
    <xf numFmtId="0" fontId="22" fillId="0" borderId="0" xfId="0" applyFont="1" applyAlignment="1">
      <alignment vertical="center"/>
    </xf>
    <xf numFmtId="0" fontId="1" fillId="15" borderId="0" xfId="10" applyFont="1" applyFill="1" applyBorder="1" applyAlignment="1">
      <alignment horizontal="center" vertical="center"/>
    </xf>
    <xf numFmtId="174" fontId="21" fillId="14" borderId="1" xfId="10" applyNumberFormat="1" applyFont="1" applyFill="1" applyBorder="1" applyAlignment="1">
      <alignment horizontal="center" vertical="center"/>
    </xf>
    <xf numFmtId="0" fontId="23" fillId="0" borderId="0" xfId="0" applyFont="1" applyAlignment="1">
      <alignment vertical="center"/>
    </xf>
    <xf numFmtId="0" fontId="14" fillId="4" borderId="8" xfId="1" applyFont="1" applyFill="1" applyBorder="1" applyAlignment="1">
      <alignment vertical="center" wrapText="1" readingOrder="1"/>
    </xf>
    <xf numFmtId="0" fontId="0" fillId="0" borderId="1" xfId="0" applyFill="1" applyBorder="1" applyAlignment="1">
      <alignment horizontal="left" vertical="top"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26" fillId="0" borderId="1" xfId="0" applyFont="1" applyFill="1" applyBorder="1" applyAlignment="1">
      <alignment vertical="center" wrapText="1"/>
    </xf>
    <xf numFmtId="0" fontId="0" fillId="11" borderId="1" xfId="0" applyFill="1" applyBorder="1" applyAlignment="1">
      <alignment horizontal="left" vertical="center" wrapText="1"/>
    </xf>
    <xf numFmtId="171" fontId="0" fillId="11" borderId="1" xfId="0" applyNumberFormat="1" applyFill="1" applyBorder="1" applyAlignment="1">
      <alignment horizontal="left" vertical="center" wrapText="1"/>
    </xf>
    <xf numFmtId="3" fontId="1" fillId="11" borderId="1" xfId="0" applyNumberFormat="1" applyFont="1" applyFill="1" applyBorder="1" applyAlignment="1">
      <alignment horizontal="right" vertical="center" wrapText="1"/>
    </xf>
    <xf numFmtId="0" fontId="29" fillId="12" borderId="1" xfId="10" applyFont="1" applyFill="1" applyBorder="1" applyAlignment="1" applyProtection="1">
      <alignment horizontal="left" vertical="center" wrapText="1"/>
      <protection locked="0"/>
    </xf>
    <xf numFmtId="170" fontId="29" fillId="12" borderId="1" xfId="24"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170" fontId="30" fillId="0" borderId="1" xfId="0" applyNumberFormat="1" applyFont="1" applyFill="1" applyBorder="1" applyAlignment="1">
      <alignment horizontal="left" vertical="center" wrapText="1"/>
    </xf>
    <xf numFmtId="170" fontId="30" fillId="11" borderId="1" xfId="24"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170" fontId="30" fillId="11" borderId="1" xfId="24" applyNumberFormat="1" applyFont="1" applyFill="1" applyBorder="1" applyAlignment="1">
      <alignment vertical="center" wrapText="1"/>
    </xf>
    <xf numFmtId="170" fontId="30" fillId="0" borderId="1" xfId="24" applyNumberFormat="1" applyFont="1" applyFill="1" applyBorder="1" applyAlignment="1">
      <alignment vertical="center" wrapText="1"/>
    </xf>
    <xf numFmtId="172" fontId="30" fillId="0" borderId="0" xfId="26" applyNumberFormat="1" applyFont="1" applyFill="1" applyBorder="1" applyAlignment="1">
      <alignment horizontal="center" vertical="center"/>
    </xf>
    <xf numFmtId="0" fontId="31" fillId="0" borderId="1" xfId="0" applyFont="1" applyFill="1" applyBorder="1" applyAlignment="1">
      <alignment horizontal="left" vertical="center" wrapText="1"/>
    </xf>
    <xf numFmtId="9" fontId="30" fillId="11" borderId="1" xfId="25" applyNumberFormat="1" applyFont="1" applyFill="1" applyBorder="1" applyAlignment="1">
      <alignment vertical="center" wrapText="1"/>
    </xf>
    <xf numFmtId="164" fontId="30" fillId="11" borderId="1" xfId="25" applyFont="1" applyFill="1" applyBorder="1" applyAlignment="1">
      <alignment vertical="center" wrapText="1"/>
    </xf>
    <xf numFmtId="172" fontId="30" fillId="0" borderId="8" xfId="26" applyNumberFormat="1" applyFont="1" applyFill="1" applyBorder="1" applyAlignment="1">
      <alignment horizontal="center" vertical="center" wrapText="1"/>
    </xf>
    <xf numFmtId="0" fontId="32" fillId="0" borderId="2" xfId="0" applyFont="1" applyBorder="1" applyAlignment="1">
      <alignment horizontal="center" vertical="center"/>
    </xf>
    <xf numFmtId="165" fontId="32" fillId="0" borderId="1" xfId="30" applyFont="1" applyBorder="1" applyAlignment="1">
      <alignment horizontal="center" vertical="center"/>
    </xf>
    <xf numFmtId="0" fontId="32" fillId="0" borderId="14" xfId="0" applyFont="1" applyBorder="1" applyAlignment="1">
      <alignment horizontal="center" vertical="center" wrapText="1"/>
    </xf>
    <xf numFmtId="165" fontId="32" fillId="0" borderId="1" xfId="30" applyFont="1" applyBorder="1" applyAlignment="1">
      <alignment vertical="center"/>
    </xf>
    <xf numFmtId="165" fontId="32" fillId="11" borderId="1" xfId="30" applyFont="1" applyFill="1" applyBorder="1" applyAlignment="1">
      <alignment vertical="center"/>
    </xf>
    <xf numFmtId="172" fontId="19" fillId="0" borderId="3" xfId="26" applyNumberFormat="1" applyFont="1" applyFill="1" applyBorder="1" applyAlignment="1" applyProtection="1">
      <alignment horizontal="right" vertical="center" wrapText="1"/>
      <protection locked="0"/>
    </xf>
    <xf numFmtId="0" fontId="9" fillId="0" borderId="3" xfId="0" applyFont="1" applyFill="1" applyBorder="1" applyAlignment="1">
      <alignment horizontal="left" vertical="center" wrapText="1"/>
    </xf>
    <xf numFmtId="9" fontId="9" fillId="0" borderId="3" xfId="0" applyNumberFormat="1" applyFont="1" applyBorder="1" applyAlignment="1">
      <alignment horizontal="center" vertical="center" wrapText="1"/>
    </xf>
    <xf numFmtId="172" fontId="3" fillId="0" borderId="1" xfId="26" applyNumberFormat="1" applyFont="1" applyBorder="1" applyAlignment="1">
      <alignment vertical="center" wrapText="1"/>
    </xf>
    <xf numFmtId="0" fontId="3" fillId="0" borderId="1" xfId="10" applyFont="1" applyBorder="1" applyAlignment="1">
      <alignment horizontal="center" vertical="center" wrapText="1"/>
    </xf>
    <xf numFmtId="1" fontId="3" fillId="0" borderId="1" xfId="10" applyNumberFormat="1" applyFont="1" applyBorder="1" applyAlignment="1">
      <alignment horizontal="center" vertical="center" wrapText="1"/>
    </xf>
    <xf numFmtId="0" fontId="3" fillId="0" borderId="0" xfId="10" applyFont="1" applyFill="1" applyAlignment="1">
      <alignment vertical="center"/>
    </xf>
    <xf numFmtId="0" fontId="25" fillId="0" borderId="0" xfId="10" applyFont="1" applyFill="1" applyBorder="1" applyAlignment="1">
      <alignment vertical="center"/>
    </xf>
    <xf numFmtId="0" fontId="16" fillId="0" borderId="0" xfId="10" applyFont="1" applyFill="1" applyBorder="1" applyAlignment="1">
      <alignment horizontal="center" vertical="center"/>
    </xf>
    <xf numFmtId="0" fontId="14" fillId="0" borderId="0" xfId="1" applyFont="1" applyFill="1" applyBorder="1" applyAlignment="1">
      <alignment horizontal="center" vertical="center" wrapText="1"/>
    </xf>
    <xf numFmtId="0" fontId="14" fillId="0" borderId="0" xfId="1" applyFont="1" applyFill="1" applyBorder="1" applyAlignment="1">
      <alignment vertical="center" wrapText="1" readingOrder="1"/>
    </xf>
    <xf numFmtId="0" fontId="24" fillId="0" borderId="0" xfId="1" applyFont="1" applyFill="1" applyBorder="1" applyAlignment="1">
      <alignment horizontal="left" vertical="top" wrapText="1" readingOrder="1"/>
    </xf>
    <xf numFmtId="0" fontId="3" fillId="0" borderId="0" xfId="10" applyFont="1" applyAlignment="1">
      <alignment horizontal="left" vertical="top" wrapText="1"/>
    </xf>
    <xf numFmtId="0" fontId="27" fillId="0" borderId="1" xfId="0" applyFont="1" applyFill="1" applyBorder="1" applyAlignment="1">
      <alignment horizontal="left" vertical="top" wrapText="1"/>
    </xf>
    <xf numFmtId="0" fontId="3" fillId="0" borderId="1" xfId="0" applyFont="1" applyFill="1" applyBorder="1" applyAlignment="1" applyProtection="1">
      <alignment horizontal="left" vertical="top" wrapText="1"/>
      <protection locked="0"/>
    </xf>
    <xf numFmtId="0" fontId="9" fillId="0" borderId="1" xfId="0" applyFont="1" applyFill="1" applyBorder="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18" fillId="0" borderId="1" xfId="0" applyFont="1" applyFill="1" applyBorder="1" applyAlignment="1">
      <alignment horizontal="left" vertical="top" wrapText="1"/>
    </xf>
    <xf numFmtId="0" fontId="6" fillId="0" borderId="0" xfId="0" applyFont="1" applyAlignment="1">
      <alignment horizontal="left" vertical="top" wrapText="1"/>
    </xf>
    <xf numFmtId="0" fontId="3" fillId="11" borderId="1" xfId="0" applyFont="1" applyFill="1" applyBorder="1" applyAlignment="1">
      <alignment horizontal="left" vertical="top" wrapText="1"/>
    </xf>
    <xf numFmtId="0" fontId="3" fillId="11" borderId="1" xfId="0" applyFont="1" applyFill="1" applyBorder="1" applyAlignment="1" applyProtection="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1" xfId="10" applyFont="1" applyBorder="1" applyAlignment="1">
      <alignment horizontal="left" vertical="top" wrapText="1"/>
    </xf>
    <xf numFmtId="0" fontId="28" fillId="0" borderId="1" xfId="0" applyFont="1" applyFill="1" applyBorder="1" applyAlignment="1">
      <alignment horizontal="left" vertical="top" wrapText="1"/>
    </xf>
    <xf numFmtId="0" fontId="28" fillId="0" borderId="1" xfId="0" quotePrefix="1" applyFont="1" applyFill="1" applyBorder="1" applyAlignment="1">
      <alignment horizontal="left" vertical="top" wrapText="1"/>
    </xf>
    <xf numFmtId="0" fontId="18" fillId="0" borderId="1" xfId="28" applyFont="1" applyFill="1" applyBorder="1" applyAlignment="1">
      <alignment horizontal="left" vertical="top" wrapText="1"/>
    </xf>
    <xf numFmtId="0" fontId="18" fillId="0" borderId="1" xfId="11" applyFont="1" applyFill="1" applyBorder="1" applyAlignment="1">
      <alignment horizontal="left" vertical="top" wrapText="1"/>
    </xf>
    <xf numFmtId="0" fontId="28" fillId="0" borderId="1" xfId="0" applyFont="1" applyFill="1" applyBorder="1" applyAlignment="1">
      <alignment horizontal="center" vertical="center"/>
    </xf>
    <xf numFmtId="0" fontId="18" fillId="0" borderId="1" xfId="0" applyFont="1" applyFill="1" applyBorder="1" applyAlignment="1">
      <alignment horizontal="center" wrapText="1"/>
    </xf>
    <xf numFmtId="164" fontId="18" fillId="0" borderId="1" xfId="25" applyFont="1" applyFill="1" applyBorder="1" applyAlignment="1">
      <alignment horizontal="right" vertical="center" wrapText="1"/>
    </xf>
    <xf numFmtId="9" fontId="28" fillId="0" borderId="1" xfId="0" applyNumberFormat="1" applyFont="1" applyFill="1" applyBorder="1" applyAlignment="1">
      <alignment horizontal="right" vertical="center"/>
    </xf>
    <xf numFmtId="170" fontId="18" fillId="0" borderId="1" xfId="24" applyNumberFormat="1" applyFont="1" applyFill="1" applyBorder="1" applyAlignment="1">
      <alignment horizontal="right" vertical="center"/>
    </xf>
    <xf numFmtId="170" fontId="27" fillId="0" borderId="1" xfId="24" applyNumberFormat="1" applyFont="1" applyFill="1" applyBorder="1" applyAlignment="1">
      <alignment horizontal="right" vertical="center"/>
    </xf>
    <xf numFmtId="0" fontId="28" fillId="0" borderId="1" xfId="0" applyFont="1" applyFill="1" applyBorder="1" applyAlignment="1">
      <alignment horizontal="right" vertical="center"/>
    </xf>
    <xf numFmtId="0" fontId="9" fillId="13" borderId="1" xfId="1" applyFont="1" applyFill="1" applyBorder="1" applyAlignment="1">
      <alignment horizontal="center" vertical="center" textRotation="90" wrapText="1"/>
    </xf>
    <xf numFmtId="0" fontId="3" fillId="0" borderId="12" xfId="10" applyFont="1" applyBorder="1" applyAlignment="1">
      <alignment horizontal="center" vertical="center" wrapText="1"/>
    </xf>
    <xf numFmtId="172" fontId="3" fillId="0" borderId="2" xfId="26" applyNumberFormat="1" applyFont="1" applyBorder="1" applyAlignment="1">
      <alignment vertical="center" wrapText="1"/>
    </xf>
    <xf numFmtId="0" fontId="3" fillId="0" borderId="2" xfId="10" applyFont="1" applyBorder="1" applyAlignment="1">
      <alignment vertical="center" wrapText="1"/>
    </xf>
    <xf numFmtId="0" fontId="3" fillId="0" borderId="2" xfId="10" applyFont="1" applyBorder="1" applyAlignment="1">
      <alignment horizontal="left" vertical="top" wrapText="1"/>
    </xf>
    <xf numFmtId="0" fontId="3" fillId="0" borderId="2" xfId="10" applyFont="1" applyBorder="1" applyAlignment="1">
      <alignment horizontal="left" vertical="center" wrapText="1"/>
    </xf>
    <xf numFmtId="9" fontId="3" fillId="0" borderId="2" xfId="10" applyNumberFormat="1" applyFont="1" applyBorder="1" applyAlignment="1">
      <alignment horizontal="center" vertical="center" wrapText="1"/>
    </xf>
    <xf numFmtId="0" fontId="0" fillId="0" borderId="2" xfId="0" applyBorder="1"/>
    <xf numFmtId="0" fontId="0" fillId="0" borderId="8" xfId="0" applyBorder="1"/>
    <xf numFmtId="0" fontId="3" fillId="0" borderId="8" xfId="10" applyFont="1" applyBorder="1" applyAlignment="1">
      <alignment vertical="center"/>
    </xf>
    <xf numFmtId="0" fontId="0" fillId="0" borderId="5" xfId="0" applyBorder="1"/>
    <xf numFmtId="0" fontId="37" fillId="0" borderId="1" xfId="0" applyFont="1" applyBorder="1"/>
    <xf numFmtId="172" fontId="38" fillId="0" borderId="1" xfId="9" applyNumberFormat="1" applyFont="1" applyFill="1" applyBorder="1" applyAlignment="1" applyProtection="1">
      <alignment horizontal="center" vertical="center" wrapText="1" readingOrder="1"/>
      <protection locked="0"/>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lignment vertical="center" wrapText="1"/>
    </xf>
    <xf numFmtId="0" fontId="39" fillId="0" borderId="1" xfId="0" applyFont="1" applyFill="1" applyBorder="1" applyAlignment="1" applyProtection="1">
      <alignment horizontal="left" vertical="center" wrapText="1"/>
      <protection locked="0"/>
    </xf>
    <xf numFmtId="1" fontId="37" fillId="0" borderId="1" xfId="0" applyNumberFormat="1" applyFont="1" applyFill="1" applyBorder="1" applyAlignment="1">
      <alignment horizontal="center" vertical="center"/>
    </xf>
    <xf numFmtId="0" fontId="3" fillId="3" borderId="1" xfId="0" applyFont="1" applyFill="1" applyBorder="1" applyAlignment="1" applyProtection="1">
      <alignment horizontal="center" vertical="center" wrapText="1" readingOrder="1"/>
      <protection locked="0"/>
    </xf>
    <xf numFmtId="0" fontId="3" fillId="3" borderId="1" xfId="0" applyFont="1" applyFill="1" applyBorder="1" applyAlignment="1" applyProtection="1">
      <alignment horizontal="center" vertical="center" wrapText="1"/>
      <protection locked="0"/>
    </xf>
    <xf numFmtId="164" fontId="17" fillId="3" borderId="1" xfId="29" applyFont="1" applyFill="1" applyBorder="1" applyAlignment="1">
      <alignment horizontal="center" vertical="center" wrapText="1"/>
    </xf>
    <xf numFmtId="0" fontId="40" fillId="0" borderId="1" xfId="0" applyFont="1" applyFill="1" applyBorder="1" applyAlignment="1">
      <alignment horizontal="center" vertical="center" wrapText="1"/>
    </xf>
    <xf numFmtId="0" fontId="3" fillId="3" borderId="2" xfId="0" applyFont="1" applyFill="1" applyBorder="1" applyAlignment="1" applyProtection="1">
      <alignment horizontal="center" vertical="center" wrapText="1" readingOrder="1"/>
      <protection locked="0"/>
    </xf>
    <xf numFmtId="0" fontId="3" fillId="3" borderId="2" xfId="0" applyFont="1" applyFill="1" applyBorder="1" applyAlignment="1" applyProtection="1">
      <alignment horizontal="center" vertical="center" wrapText="1"/>
      <protection locked="0"/>
    </xf>
    <xf numFmtId="164" fontId="17" fillId="3" borderId="2" xfId="29" applyFont="1" applyFill="1" applyBorder="1" applyAlignment="1">
      <alignment horizontal="center" vertical="center" wrapText="1"/>
    </xf>
    <xf numFmtId="0" fontId="9" fillId="13" borderId="2" xfId="1" applyFont="1" applyFill="1" applyBorder="1" applyAlignment="1">
      <alignment horizontal="center" vertical="center" textRotation="90" wrapText="1"/>
    </xf>
    <xf numFmtId="9" fontId="37" fillId="0" borderId="1" xfId="0" applyNumberFormat="1" applyFont="1" applyFill="1" applyBorder="1" applyAlignment="1">
      <alignment horizontal="center" vertical="center"/>
    </xf>
    <xf numFmtId="0" fontId="40" fillId="0" borderId="1" xfId="0" applyFont="1" applyFill="1" applyBorder="1" applyAlignment="1">
      <alignment horizontal="left" vertical="top" wrapText="1"/>
    </xf>
    <xf numFmtId="0" fontId="9" fillId="0" borderId="2" xfId="13" applyFont="1" applyFill="1" applyBorder="1" applyAlignment="1">
      <alignment horizontal="left" vertical="top" wrapText="1"/>
    </xf>
    <xf numFmtId="0" fontId="9" fillId="0" borderId="1" xfId="13" applyFont="1" applyFill="1" applyBorder="1" applyAlignment="1">
      <alignment horizontal="left" vertical="top" wrapText="1"/>
    </xf>
    <xf numFmtId="0" fontId="32" fillId="0" borderId="1" xfId="0" applyFont="1" applyBorder="1" applyAlignment="1">
      <alignment horizontal="left" vertical="top" wrapText="1"/>
    </xf>
    <xf numFmtId="0" fontId="0" fillId="0" borderId="1" xfId="0" applyBorder="1" applyAlignment="1">
      <alignment horizontal="left" vertical="top"/>
    </xf>
    <xf numFmtId="0" fontId="30" fillId="0" borderId="1" xfId="10" applyFont="1" applyFill="1" applyBorder="1" applyAlignment="1">
      <alignment horizontal="left" vertical="top" wrapText="1"/>
    </xf>
    <xf numFmtId="0" fontId="3" fillId="0" borderId="1" xfId="10" applyFont="1" applyBorder="1" applyAlignment="1">
      <alignment vertical="top" wrapText="1"/>
    </xf>
    <xf numFmtId="0" fontId="37" fillId="0" borderId="1" xfId="0" applyFont="1" applyBorder="1" applyAlignment="1">
      <alignment horizontal="center" vertical="center"/>
    </xf>
    <xf numFmtId="3" fontId="37" fillId="0" borderId="1" xfId="0" applyNumberFormat="1" applyFont="1" applyBorder="1" applyAlignment="1">
      <alignment horizontal="center" vertical="center"/>
    </xf>
    <xf numFmtId="0" fontId="13" fillId="0" borderId="1" xfId="0" applyFont="1" applyBorder="1" applyAlignment="1">
      <alignment vertical="top" wrapText="1"/>
    </xf>
    <xf numFmtId="0" fontId="41" fillId="0" borderId="1" xfId="0" applyFont="1" applyBorder="1" applyAlignment="1">
      <alignment wrapText="1"/>
    </xf>
    <xf numFmtId="9" fontId="37" fillId="0" borderId="1" xfId="27" applyFont="1" applyFill="1" applyBorder="1" applyAlignment="1">
      <alignment horizontal="center" vertical="center" wrapText="1"/>
    </xf>
    <xf numFmtId="0" fontId="37" fillId="0" borderId="1" xfId="0" applyFont="1" applyFill="1" applyBorder="1" applyAlignment="1">
      <alignment horizontal="center" vertical="center" wrapText="1"/>
    </xf>
    <xf numFmtId="171" fontId="39" fillId="0" borderId="1" xfId="0" applyNumberFormat="1" applyFont="1" applyFill="1" applyBorder="1" applyAlignment="1">
      <alignment horizontal="center" vertical="center" wrapText="1"/>
    </xf>
    <xf numFmtId="9" fontId="39" fillId="12" borderId="1" xfId="10" applyNumberFormat="1" applyFont="1" applyFill="1" applyBorder="1" applyAlignment="1" applyProtection="1">
      <alignment horizontal="center" vertical="center" wrapText="1"/>
      <protection locked="0"/>
    </xf>
    <xf numFmtId="0" fontId="29" fillId="12" borderId="1" xfId="10" applyFont="1" applyFill="1" applyBorder="1" applyAlignment="1" applyProtection="1">
      <alignment vertical="center" wrapText="1"/>
      <protection locked="0"/>
    </xf>
    <xf numFmtId="170" fontId="29" fillId="12" borderId="1" xfId="24" applyNumberFormat="1" applyFont="1" applyFill="1" applyBorder="1" applyAlignment="1" applyProtection="1">
      <alignment vertical="center" wrapText="1"/>
      <protection locked="0"/>
    </xf>
    <xf numFmtId="9" fontId="29" fillId="12" borderId="1" xfId="10" applyNumberFormat="1" applyFont="1" applyFill="1" applyBorder="1" applyAlignment="1" applyProtection="1">
      <alignment horizontal="center" vertical="center" wrapText="1"/>
      <protection locked="0"/>
    </xf>
    <xf numFmtId="164" fontId="17" fillId="0" borderId="1" xfId="29" applyFont="1" applyFill="1" applyBorder="1" applyAlignment="1">
      <alignment horizontal="center" vertical="center" wrapText="1"/>
    </xf>
    <xf numFmtId="9" fontId="39" fillId="11" borderId="1" xfId="1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left" vertical="top" wrapText="1"/>
    </xf>
    <xf numFmtId="171" fontId="37" fillId="0" borderId="1" xfId="0" applyNumberFormat="1" applyFont="1" applyFill="1" applyBorder="1" applyAlignment="1">
      <alignment horizontal="left" vertical="top" wrapText="1"/>
    </xf>
    <xf numFmtId="0" fontId="39" fillId="11" borderId="18" xfId="10" applyFont="1" applyFill="1" applyBorder="1" applyAlignment="1">
      <alignment vertical="center" wrapText="1"/>
    </xf>
    <xf numFmtId="0" fontId="39" fillId="12" borderId="1" xfId="10" applyFont="1" applyFill="1" applyBorder="1" applyAlignment="1" applyProtection="1">
      <alignment vertical="top" wrapText="1"/>
      <protection locked="0"/>
    </xf>
    <xf numFmtId="0" fontId="39" fillId="12" borderId="3" xfId="10" applyFont="1" applyFill="1" applyBorder="1" applyAlignment="1" applyProtection="1">
      <alignment vertical="top" wrapText="1"/>
      <protection locked="0"/>
    </xf>
    <xf numFmtId="0" fontId="39" fillId="0" borderId="2" xfId="10" applyFont="1" applyFill="1" applyBorder="1" applyAlignment="1" applyProtection="1">
      <alignment vertical="top" wrapText="1"/>
      <protection locked="0"/>
    </xf>
    <xf numFmtId="0" fontId="1" fillId="12" borderId="3" xfId="10" applyFont="1" applyFill="1" applyBorder="1" applyAlignment="1" applyProtection="1">
      <alignment vertical="center" wrapText="1"/>
      <protection locked="0"/>
    </xf>
    <xf numFmtId="0" fontId="6" fillId="0" borderId="1" xfId="0" applyFont="1" applyBorder="1" applyAlignment="1">
      <alignment horizontal="center" vertical="center"/>
    </xf>
    <xf numFmtId="0" fontId="37" fillId="0" borderId="1" xfId="0" applyFont="1" applyFill="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vertical="top" wrapText="1"/>
    </xf>
    <xf numFmtId="0" fontId="37" fillId="0" borderId="1" xfId="0" applyFont="1" applyBorder="1" applyAlignment="1">
      <alignment vertical="center" wrapText="1"/>
    </xf>
    <xf numFmtId="0" fontId="37" fillId="0" borderId="1" xfId="0" applyFont="1" applyBorder="1" applyAlignment="1">
      <alignment horizontal="left" vertical="top" wrapText="1"/>
    </xf>
    <xf numFmtId="9" fontId="37" fillId="0" borderId="1" xfId="0" applyNumberFormat="1" applyFont="1" applyBorder="1" applyAlignment="1">
      <alignment horizontal="center" vertical="center"/>
    </xf>
    <xf numFmtId="0" fontId="32" fillId="0" borderId="2" xfId="0" applyFont="1" applyFill="1" applyBorder="1" applyAlignment="1" applyProtection="1">
      <alignment vertical="top" wrapText="1"/>
      <protection locked="0"/>
    </xf>
    <xf numFmtId="0" fontId="32" fillId="0" borderId="2" xfId="0" applyFont="1" applyBorder="1" applyAlignment="1">
      <alignment vertical="top" wrapText="1"/>
    </xf>
    <xf numFmtId="165" fontId="32" fillId="0" borderId="2" xfId="30" applyFont="1" applyBorder="1" applyAlignment="1">
      <alignment vertical="center"/>
    </xf>
    <xf numFmtId="0" fontId="32" fillId="0" borderId="2" xfId="0" applyFont="1" applyFill="1" applyBorder="1" applyAlignment="1" applyProtection="1">
      <alignment vertical="top" wrapText="1" readingOrder="1"/>
      <protection locked="0"/>
    </xf>
    <xf numFmtId="0" fontId="32" fillId="0" borderId="2" xfId="0" applyFont="1" applyBorder="1" applyAlignment="1"/>
    <xf numFmtId="0" fontId="32" fillId="0" borderId="5" xfId="0" applyFont="1" applyBorder="1" applyAlignment="1"/>
    <xf numFmtId="0" fontId="39" fillId="0" borderId="1" xfId="0" applyFont="1" applyFill="1" applyBorder="1" applyAlignment="1">
      <alignment horizontal="center" vertical="center"/>
    </xf>
    <xf numFmtId="1" fontId="39" fillId="0" borderId="1" xfId="27" applyNumberFormat="1" applyFont="1" applyFill="1" applyBorder="1" applyAlignment="1">
      <alignment horizontal="center" vertical="center"/>
    </xf>
    <xf numFmtId="1" fontId="39" fillId="0"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xf>
    <xf numFmtId="9" fontId="39" fillId="0" borderId="3" xfId="0" applyNumberFormat="1" applyFont="1" applyFill="1" applyBorder="1" applyAlignment="1">
      <alignment horizontal="center" vertical="center"/>
    </xf>
    <xf numFmtId="0" fontId="6" fillId="0" borderId="10" xfId="0" applyFont="1" applyBorder="1"/>
    <xf numFmtId="0" fontId="39" fillId="0" borderId="1" xfId="0" applyFont="1" applyFill="1" applyBorder="1" applyAlignment="1">
      <alignment horizontal="left" vertical="top" wrapText="1"/>
    </xf>
    <xf numFmtId="0" fontId="1" fillId="0" borderId="4" xfId="10" applyFont="1" applyFill="1" applyBorder="1" applyAlignment="1" applyProtection="1">
      <alignment horizontal="left" vertical="top" wrapText="1"/>
      <protection locked="0"/>
    </xf>
    <xf numFmtId="9" fontId="39" fillId="0" borderId="1" xfId="0" applyNumberFormat="1" applyFont="1" applyFill="1" applyBorder="1" applyAlignment="1">
      <alignment horizontal="center" vertical="center" wrapText="1"/>
    </xf>
    <xf numFmtId="0" fontId="8" fillId="13" borderId="1"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Border="1" applyAlignment="1">
      <alignment vertical="top" wrapText="1"/>
    </xf>
    <xf numFmtId="0" fontId="37" fillId="0" borderId="1" xfId="0" applyFont="1" applyFill="1" applyBorder="1" applyAlignment="1">
      <alignment horizontal="left" vertical="top" wrapText="1"/>
    </xf>
    <xf numFmtId="0" fontId="28" fillId="11" borderId="2" xfId="0" applyFont="1" applyFill="1" applyBorder="1" applyAlignment="1">
      <alignment horizontal="left" vertical="center" wrapText="1"/>
    </xf>
    <xf numFmtId="0" fontId="28" fillId="11" borderId="3" xfId="0" applyFont="1" applyFill="1" applyBorder="1" applyAlignment="1">
      <alignment horizontal="left" vertical="center" wrapText="1"/>
    </xf>
    <xf numFmtId="0" fontId="39" fillId="11" borderId="16" xfId="10" applyFont="1" applyFill="1" applyBorder="1" applyAlignment="1">
      <alignment vertical="center" wrapText="1"/>
    </xf>
    <xf numFmtId="0" fontId="39" fillId="0" borderId="10" xfId="0" applyFont="1" applyFill="1" applyBorder="1" applyAlignment="1">
      <alignment horizontal="left" vertical="top" wrapText="1"/>
    </xf>
    <xf numFmtId="0" fontId="3" fillId="13" borderId="1" xfId="1" applyFont="1" applyFill="1" applyBorder="1" applyAlignment="1">
      <alignment horizontal="center" vertical="center" textRotation="90" wrapText="1"/>
    </xf>
    <xf numFmtId="9" fontId="9" fillId="0" borderId="1" xfId="14" applyFont="1" applyFill="1" applyBorder="1" applyAlignment="1">
      <alignment horizontal="center" vertical="center" wrapText="1"/>
    </xf>
    <xf numFmtId="9" fontId="9" fillId="0" borderId="1" xfId="10" applyNumberFormat="1" applyFont="1" applyFill="1" applyBorder="1" applyAlignment="1">
      <alignment horizontal="center" vertical="center" wrapText="1"/>
    </xf>
    <xf numFmtId="14" fontId="9" fillId="0" borderId="1" xfId="1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9" fontId="9" fillId="0" borderId="1" xfId="14"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10" fillId="0" borderId="2" xfId="0" applyFont="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0" applyFont="1" applyFill="1" applyBorder="1" applyAlignment="1">
      <alignment horizontal="center"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16" borderId="1" xfId="0" applyFont="1" applyFill="1" applyBorder="1" applyAlignment="1">
      <alignment horizontal="center" vertical="center" textRotation="90" wrapText="1"/>
    </xf>
    <xf numFmtId="0" fontId="2" fillId="16"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Fill="1" applyBorder="1"/>
    <xf numFmtId="0" fontId="9" fillId="0" borderId="1" xfId="1" applyFont="1" applyFill="1" applyBorder="1" applyAlignment="1">
      <alignment horizontal="justify" vertical="center" wrapText="1"/>
    </xf>
    <xf numFmtId="0" fontId="9" fillId="0" borderId="1" xfId="1" applyFont="1" applyFill="1" applyBorder="1" applyAlignment="1">
      <alignment vertical="center" wrapText="1"/>
    </xf>
    <xf numFmtId="0" fontId="3" fillId="0" borderId="1" xfId="1" applyFont="1" applyFill="1" applyBorder="1" applyAlignment="1">
      <alignment horizontal="justify" vertical="center" wrapText="1"/>
    </xf>
    <xf numFmtId="0" fontId="10" fillId="0" borderId="1" xfId="0" applyFont="1" applyFill="1" applyBorder="1" applyAlignment="1">
      <alignment horizontal="center" vertical="center" wrapText="1"/>
    </xf>
    <xf numFmtId="0" fontId="43" fillId="0" borderId="0" xfId="0" applyFont="1" applyAlignment="1">
      <alignment horizontal="center" vertical="center"/>
    </xf>
    <xf numFmtId="0" fontId="43" fillId="0" borderId="0" xfId="0" applyFont="1"/>
    <xf numFmtId="0" fontId="44" fillId="0" borderId="0" xfId="0" applyFont="1" applyAlignment="1">
      <alignment vertical="center"/>
    </xf>
    <xf numFmtId="0" fontId="45" fillId="0" borderId="0" xfId="0" applyFont="1" applyAlignment="1">
      <alignment vertical="center"/>
    </xf>
    <xf numFmtId="0" fontId="1" fillId="0" borderId="0" xfId="1" applyFont="1"/>
    <xf numFmtId="0" fontId="43" fillId="0" borderId="1" xfId="0" applyFont="1" applyFill="1" applyBorder="1"/>
    <xf numFmtId="0" fontId="43" fillId="0" borderId="0" xfId="0" applyFont="1" applyFill="1"/>
    <xf numFmtId="0" fontId="3" fillId="0" borderId="2" xfId="1" applyFont="1" applyFill="1" applyBorder="1" applyAlignment="1">
      <alignment vertical="center" wrapText="1"/>
    </xf>
    <xf numFmtId="14" fontId="9" fillId="0" borderId="1" xfId="1" applyNumberFormat="1" applyFont="1" applyFill="1" applyBorder="1" applyAlignment="1">
      <alignment vertical="center" wrapText="1"/>
    </xf>
    <xf numFmtId="10" fontId="9" fillId="0" borderId="1" xfId="1" applyNumberFormat="1" applyFont="1" applyFill="1" applyBorder="1" applyAlignment="1">
      <alignment vertical="center" wrapText="1"/>
    </xf>
    <xf numFmtId="0" fontId="10" fillId="0" borderId="9"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2" fillId="7" borderId="1" xfId="0" applyFont="1" applyFill="1" applyBorder="1" applyAlignment="1">
      <alignment horizontal="center" vertical="center" wrapText="1"/>
    </xf>
    <xf numFmtId="0" fontId="14" fillId="5" borderId="1" xfId="1" applyFont="1" applyFill="1" applyBorder="1" applyAlignment="1">
      <alignment horizontal="center" vertical="center" wrapText="1"/>
    </xf>
    <xf numFmtId="0" fontId="11" fillId="6" borderId="1" xfId="1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28" fillId="0" borderId="1" xfId="0" applyFont="1" applyBorder="1" applyAlignment="1">
      <alignment horizontal="center" wrapText="1"/>
    </xf>
    <xf numFmtId="0" fontId="28" fillId="0" borderId="1" xfId="0" applyFont="1" applyBorder="1" applyAlignment="1">
      <alignment horizontal="center" vertical="center" wrapText="1"/>
    </xf>
    <xf numFmtId="0" fontId="0" fillId="0" borderId="1" xfId="0" applyFill="1" applyBorder="1" applyAlignment="1">
      <alignment wrapText="1"/>
    </xf>
    <xf numFmtId="0" fontId="0" fillId="0" borderId="1" xfId="0" applyFill="1" applyBorder="1" applyAlignment="1">
      <alignment vertical="center" wrapText="1"/>
    </xf>
    <xf numFmtId="0" fontId="0" fillId="0" borderId="1" xfId="0" applyFont="1" applyBorder="1" applyAlignment="1">
      <alignment horizontal="left" vertical="top" wrapText="1"/>
    </xf>
    <xf numFmtId="0" fontId="6" fillId="0" borderId="1" xfId="0" applyFont="1" applyBorder="1" applyAlignment="1">
      <alignment vertical="center" wrapText="1"/>
    </xf>
    <xf numFmtId="0" fontId="3" fillId="0" borderId="1" xfId="0" applyFont="1" applyFill="1" applyBorder="1" applyAlignment="1">
      <alignment horizontal="center" vertical="center" wrapText="1"/>
    </xf>
    <xf numFmtId="0" fontId="43" fillId="0" borderId="1" xfId="0" applyFont="1" applyFill="1" applyBorder="1" applyAlignment="1">
      <alignment wrapText="1"/>
    </xf>
    <xf numFmtId="0" fontId="3" fillId="0" borderId="1" xfId="0" applyFont="1" applyFill="1" applyBorder="1" applyAlignment="1">
      <alignment wrapText="1"/>
    </xf>
    <xf numFmtId="0" fontId="3" fillId="0" borderId="1" xfId="0" applyFont="1" applyFill="1" applyBorder="1" applyAlignment="1">
      <alignment horizontal="center" wrapText="1"/>
    </xf>
    <xf numFmtId="0" fontId="3"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wrapText="1"/>
    </xf>
    <xf numFmtId="9" fontId="9" fillId="0" borderId="1" xfId="14" applyFont="1" applyFill="1"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Border="1" applyAlignment="1">
      <alignment horizontal="center" vertical="center" wrapText="1"/>
    </xf>
    <xf numFmtId="9" fontId="9" fillId="0" borderId="1" xfId="14" applyFont="1" applyFill="1" applyBorder="1" applyAlignment="1">
      <alignment horizontal="center" vertical="center" wrapText="1"/>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9" fillId="0" borderId="1" xfId="13" applyFont="1" applyFill="1" applyBorder="1" applyAlignment="1">
      <alignment horizontal="center" vertical="center"/>
    </xf>
    <xf numFmtId="0" fontId="43"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10" fontId="47" fillId="0" borderId="2" xfId="31" applyNumberFormat="1" applyFill="1" applyBorder="1" applyAlignment="1">
      <alignment vertical="center"/>
    </xf>
    <xf numFmtId="10" fontId="9" fillId="0" borderId="2" xfId="1" applyNumberFormat="1" applyFont="1" applyFill="1" applyBorder="1" applyAlignment="1">
      <alignment horizontal="center" vertical="center"/>
    </xf>
    <xf numFmtId="0" fontId="47" fillId="0" borderId="1" xfId="31" applyFill="1" applyBorder="1" applyAlignment="1">
      <alignment horizontal="center" vertical="center" wrapText="1"/>
    </xf>
    <xf numFmtId="10" fontId="9" fillId="0" borderId="0" xfId="1" applyNumberFormat="1" applyFont="1" applyFill="1" applyBorder="1" applyAlignment="1">
      <alignment vertical="center"/>
    </xf>
    <xf numFmtId="10" fontId="47" fillId="0" borderId="0" xfId="31" applyNumberFormat="1" applyFill="1" applyBorder="1" applyAlignment="1">
      <alignment vertical="center"/>
    </xf>
    <xf numFmtId="0" fontId="43" fillId="0" borderId="0" xfId="0" applyFont="1" applyFill="1" applyBorder="1"/>
    <xf numFmtId="0" fontId="47" fillId="0" borderId="1" xfId="31" applyFill="1" applyBorder="1" applyAlignment="1">
      <alignment horizontal="center" wrapText="1"/>
    </xf>
    <xf numFmtId="0" fontId="37" fillId="0" borderId="1" xfId="13" applyFont="1" applyFill="1" applyBorder="1" applyAlignment="1">
      <alignment horizontal="center" vertical="center" wrapText="1"/>
    </xf>
    <xf numFmtId="0" fontId="8" fillId="13" borderId="1" xfId="1" applyFont="1" applyFill="1" applyBorder="1" applyAlignment="1">
      <alignment horizontal="center" vertical="center" wrapText="1"/>
    </xf>
    <xf numFmtId="0" fontId="8" fillId="13" borderId="2"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8" fillId="10" borderId="1" xfId="0" applyFont="1" applyFill="1" applyBorder="1" applyAlignment="1">
      <alignment horizontal="center" vertical="center"/>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10" borderId="10" xfId="0" applyFont="1" applyFill="1" applyBorder="1" applyAlignment="1">
      <alignment horizontal="center" vertical="center"/>
    </xf>
    <xf numFmtId="9" fontId="39" fillId="12" borderId="1" xfId="10" applyNumberFormat="1" applyFont="1" applyFill="1" applyBorder="1" applyAlignment="1" applyProtection="1">
      <alignment horizontal="center" vertical="center" wrapText="1"/>
      <protection locked="0"/>
    </xf>
    <xf numFmtId="0" fontId="29" fillId="12" borderId="1" xfId="10" applyFont="1" applyFill="1" applyBorder="1" applyAlignment="1" applyProtection="1">
      <alignment horizontal="center" vertical="center" wrapText="1"/>
      <protection locked="0"/>
    </xf>
    <xf numFmtId="0" fontId="29" fillId="12" borderId="1" xfId="10" applyFont="1" applyFill="1" applyBorder="1" applyAlignment="1" applyProtection="1">
      <alignment horizontal="center" vertical="top" wrapText="1"/>
      <protection locked="0"/>
    </xf>
    <xf numFmtId="0" fontId="0" fillId="0" borderId="1" xfId="0" applyBorder="1" applyAlignment="1">
      <alignment horizontal="center" vertical="center" wrapText="1"/>
    </xf>
    <xf numFmtId="0" fontId="27" fillId="11" borderId="1" xfId="0" applyFont="1" applyFill="1" applyBorder="1" applyAlignment="1">
      <alignment horizontal="center" vertical="center" wrapText="1"/>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37" fillId="0" borderId="1" xfId="0" applyFont="1" applyFill="1" applyBorder="1" applyAlignment="1">
      <alignment horizontal="left" vertical="top" wrapText="1"/>
    </xf>
    <xf numFmtId="0" fontId="37" fillId="0" borderId="2"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1" xfId="0" applyFont="1" applyBorder="1" applyAlignment="1">
      <alignment horizontal="center" vertical="center"/>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Border="1" applyAlignment="1">
      <alignment vertical="top"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2" fillId="13" borderId="2" xfId="1" applyFont="1" applyFill="1" applyBorder="1" applyAlignment="1">
      <alignment horizontal="center" vertical="center" wrapText="1"/>
    </xf>
    <xf numFmtId="0" fontId="2" fillId="13" borderId="3" xfId="1" applyFont="1" applyFill="1" applyBorder="1" applyAlignment="1">
      <alignment horizontal="center" vertical="center" wrapText="1"/>
    </xf>
    <xf numFmtId="0" fontId="9" fillId="0" borderId="17" xfId="13" applyFont="1" applyFill="1" applyBorder="1" applyAlignment="1">
      <alignment horizontal="center" vertical="center" wrapText="1"/>
    </xf>
    <xf numFmtId="0" fontId="9" fillId="0" borderId="15" xfId="13" applyFont="1" applyFill="1" applyBorder="1" applyAlignment="1">
      <alignment horizontal="center" vertical="center" wrapText="1"/>
    </xf>
    <xf numFmtId="0" fontId="9" fillId="0" borderId="3" xfId="13" applyFont="1" applyFill="1" applyBorder="1" applyAlignment="1">
      <alignment horizontal="left" vertical="top" wrapText="1"/>
    </xf>
    <xf numFmtId="0" fontId="9" fillId="0" borderId="1" xfId="13" applyFont="1" applyFill="1" applyBorder="1" applyAlignment="1">
      <alignment horizontal="left" vertical="top" wrapText="1"/>
    </xf>
    <xf numFmtId="0" fontId="3" fillId="0" borderId="3"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5" xfId="10" applyFont="1" applyBorder="1" applyAlignment="1">
      <alignment horizontal="center" vertical="center" wrapText="1"/>
    </xf>
    <xf numFmtId="0" fontId="2" fillId="13" borderId="1" xfId="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3" fillId="3" borderId="1" xfId="25"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2" xfId="0" applyFont="1" applyFill="1" applyBorder="1" applyAlignment="1" applyProtection="1">
      <alignment horizontal="left" vertical="top" wrapText="1" readingOrder="1"/>
      <protection locked="0"/>
    </xf>
    <xf numFmtId="0" fontId="32" fillId="0" borderId="3" xfId="0" applyFont="1" applyFill="1" applyBorder="1" applyAlignment="1" applyProtection="1">
      <alignment horizontal="left" vertical="top" wrapText="1" readingOrder="1"/>
      <protection locked="0"/>
    </xf>
    <xf numFmtId="0" fontId="32" fillId="0" borderId="2" xfId="0" applyFont="1" applyBorder="1" applyAlignment="1">
      <alignment horizontal="left" vertical="top" wrapText="1"/>
    </xf>
    <xf numFmtId="0" fontId="32" fillId="0" borderId="3" xfId="0" applyFont="1" applyBorder="1" applyAlignment="1">
      <alignment horizontal="left" vertical="top" wrapText="1"/>
    </xf>
    <xf numFmtId="0" fontId="25" fillId="9" borderId="1" xfId="10" applyFont="1" applyFill="1" applyBorder="1" applyAlignment="1">
      <alignment horizontal="center" vertical="center"/>
    </xf>
    <xf numFmtId="0" fontId="29" fillId="12" borderId="1" xfId="10" applyFont="1" applyFill="1" applyBorder="1" applyAlignment="1" applyProtection="1">
      <alignment horizontal="left" vertical="center" wrapText="1"/>
      <protection locked="0"/>
    </xf>
    <xf numFmtId="170" fontId="29" fillId="12" borderId="1" xfId="24" applyNumberFormat="1" applyFont="1" applyFill="1" applyBorder="1" applyAlignment="1" applyProtection="1">
      <alignment horizontal="left" vertical="center" wrapText="1"/>
      <protection locked="0"/>
    </xf>
    <xf numFmtId="0" fontId="29" fillId="12" borderId="1" xfId="10" applyFont="1" applyFill="1" applyBorder="1" applyAlignment="1" applyProtection="1">
      <alignment horizontal="left" vertical="top" wrapText="1"/>
      <protection locked="0"/>
    </xf>
    <xf numFmtId="0" fontId="3" fillId="11" borderId="2" xfId="10" applyFont="1" applyFill="1" applyBorder="1" applyAlignment="1">
      <alignment horizontal="center" vertical="top" wrapText="1"/>
    </xf>
    <xf numFmtId="0" fontId="3" fillId="11" borderId="3" xfId="10" applyFont="1" applyFill="1" applyBorder="1" applyAlignment="1">
      <alignment horizontal="center" vertical="top" wrapText="1"/>
    </xf>
    <xf numFmtId="170" fontId="31" fillId="11" borderId="1" xfId="24" applyNumberFormat="1" applyFont="1" applyFill="1" applyBorder="1" applyAlignment="1">
      <alignment vertical="center" wrapText="1"/>
    </xf>
    <xf numFmtId="170" fontId="31" fillId="11" borderId="2" xfId="24" applyNumberFormat="1" applyFont="1" applyFill="1" applyBorder="1" applyAlignment="1">
      <alignment horizontal="center" vertical="center" wrapText="1"/>
    </xf>
    <xf numFmtId="170" fontId="31" fillId="11" borderId="3" xfId="24"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1" xfId="10" applyFont="1" applyFill="1" applyBorder="1" applyAlignment="1">
      <alignment horizontal="left" vertical="top" wrapText="1"/>
    </xf>
    <xf numFmtId="173" fontId="30" fillId="0" borderId="8" xfId="26" applyNumberFormat="1" applyFont="1" applyFill="1" applyBorder="1" applyAlignment="1">
      <alignment horizontal="center" vertical="center"/>
    </xf>
    <xf numFmtId="173" fontId="30" fillId="0" borderId="8" xfId="26" applyNumberFormat="1" applyFont="1" applyBorder="1" applyAlignment="1">
      <alignment horizontal="center" vertical="center"/>
    </xf>
    <xf numFmtId="172" fontId="19" fillId="0" borderId="1" xfId="9" applyNumberFormat="1" applyFont="1" applyFill="1" applyBorder="1" applyAlignment="1" applyProtection="1">
      <alignment horizontal="center" vertical="center" wrapText="1" readingOrder="1"/>
      <protection locked="0"/>
    </xf>
    <xf numFmtId="0" fontId="9" fillId="0" borderId="1" xfId="13" applyFont="1" applyFill="1" applyBorder="1" applyAlignment="1">
      <alignment horizontal="left" vertical="center" wrapText="1"/>
    </xf>
    <xf numFmtId="0" fontId="2" fillId="0" borderId="1" xfId="0"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left" vertical="top" wrapText="1"/>
    </xf>
    <xf numFmtId="0" fontId="23" fillId="0" borderId="0" xfId="0" applyFont="1" applyAlignment="1">
      <alignment horizontal="center" vertical="center"/>
    </xf>
    <xf numFmtId="0" fontId="0" fillId="0" borderId="1" xfId="0" applyFill="1" applyBorder="1" applyAlignment="1">
      <alignment horizontal="left" vertical="center" wrapText="1"/>
    </xf>
    <xf numFmtId="0" fontId="25" fillId="9" borderId="1" xfId="10" applyFont="1" applyFill="1" applyBorder="1" applyAlignment="1">
      <alignment horizontal="left" vertical="center" wrapText="1"/>
    </xf>
    <xf numFmtId="0" fontId="25" fillId="9" borderId="1" xfId="10" applyFont="1" applyFill="1" applyBorder="1" applyAlignment="1">
      <alignment horizontal="left" vertical="center"/>
    </xf>
    <xf numFmtId="0" fontId="24" fillId="4" borderId="0" xfId="1" applyFont="1" applyFill="1" applyBorder="1" applyAlignment="1">
      <alignment horizontal="left" vertical="center" wrapText="1" readingOrder="1"/>
    </xf>
    <xf numFmtId="0" fontId="14" fillId="5" borderId="0" xfId="1" applyFont="1" applyFill="1" applyBorder="1" applyAlignment="1">
      <alignment horizontal="center" vertical="center" wrapText="1"/>
    </xf>
    <xf numFmtId="0" fontId="14" fillId="5" borderId="6" xfId="1" applyFont="1" applyFill="1" applyBorder="1" applyAlignment="1">
      <alignment horizontal="center" vertical="center" wrapText="1"/>
    </xf>
    <xf numFmtId="0" fontId="2" fillId="0" borderId="1" xfId="10" applyFont="1" applyBorder="1" applyAlignment="1">
      <alignment horizontal="center" vertical="center"/>
    </xf>
    <xf numFmtId="0" fontId="3" fillId="0" borderId="1" xfId="10" applyFont="1" applyBorder="1" applyAlignment="1">
      <alignment horizontal="center" vertical="center" wrapText="1"/>
    </xf>
    <xf numFmtId="0" fontId="3" fillId="11" borderId="1" xfId="10" applyFont="1" applyFill="1" applyBorder="1" applyAlignment="1">
      <alignment horizontal="center" vertical="center" wrapText="1"/>
    </xf>
    <xf numFmtId="0" fontId="8" fillId="1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2" fillId="0" borderId="1" xfId="0" applyFont="1" applyBorder="1" applyAlignment="1">
      <alignment horizontal="center" vertical="center" wrapText="1"/>
    </xf>
    <xf numFmtId="0" fontId="32" fillId="0" borderId="1" xfId="0" applyFont="1" applyFill="1" applyBorder="1" applyAlignment="1" applyProtection="1">
      <alignment horizontal="left" vertical="top" wrapText="1" readingOrder="1"/>
      <protection locked="0"/>
    </xf>
    <xf numFmtId="0" fontId="32" fillId="0" borderId="1" xfId="0" applyFont="1" applyBorder="1" applyAlignment="1">
      <alignment horizontal="left" vertical="top" wrapText="1"/>
    </xf>
    <xf numFmtId="0" fontId="32" fillId="0" borderId="1" xfId="0" applyFont="1" applyFill="1" applyBorder="1" applyAlignment="1" applyProtection="1">
      <alignment horizontal="left" vertical="top" wrapText="1"/>
      <protection locked="0"/>
    </xf>
    <xf numFmtId="0" fontId="9" fillId="0" borderId="1" xfId="13" applyFont="1" applyFill="1" applyBorder="1" applyAlignment="1">
      <alignment horizontal="center" vertical="center" wrapText="1"/>
    </xf>
    <xf numFmtId="0" fontId="3" fillId="0" borderId="1"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left" vertical="center" wrapText="1"/>
    </xf>
    <xf numFmtId="0" fontId="30" fillId="0" borderId="4" xfId="10" applyFont="1" applyFill="1" applyBorder="1" applyAlignment="1">
      <alignment horizontal="left" vertical="top" wrapText="1"/>
    </xf>
    <xf numFmtId="173" fontId="30" fillId="0" borderId="4" xfId="26" applyNumberFormat="1" applyFont="1" applyFill="1" applyBorder="1" applyAlignment="1">
      <alignment horizontal="center" vertical="center" wrapText="1"/>
    </xf>
    <xf numFmtId="0" fontId="30" fillId="0" borderId="2" xfId="10" applyFont="1" applyFill="1" applyBorder="1" applyAlignment="1">
      <alignment horizontal="left" vertical="top" wrapText="1"/>
    </xf>
    <xf numFmtId="0" fontId="30" fillId="0" borderId="3" xfId="10" applyFont="1" applyFill="1" applyBorder="1" applyAlignment="1">
      <alignment horizontal="left" vertical="top" wrapText="1"/>
    </xf>
    <xf numFmtId="172" fontId="30" fillId="0" borderId="2" xfId="26" applyNumberFormat="1" applyFont="1" applyFill="1" applyBorder="1" applyAlignment="1">
      <alignment horizontal="center" vertical="center" wrapText="1"/>
    </xf>
    <xf numFmtId="172" fontId="30" fillId="0" borderId="3" xfId="26" applyNumberFormat="1" applyFont="1" applyFill="1" applyBorder="1" applyAlignment="1">
      <alignment horizontal="center" vertical="center" wrapText="1"/>
    </xf>
    <xf numFmtId="0" fontId="32" fillId="0" borderId="2" xfId="0" applyFont="1" applyFill="1" applyBorder="1" applyAlignment="1" applyProtection="1">
      <alignment horizontal="left" vertical="top" wrapText="1"/>
      <protection locked="0"/>
    </xf>
    <xf numFmtId="0" fontId="32" fillId="0" borderId="3" xfId="0" applyFont="1" applyFill="1" applyBorder="1" applyAlignment="1" applyProtection="1">
      <alignment horizontal="left" vertical="top" wrapText="1"/>
      <protection locked="0"/>
    </xf>
    <xf numFmtId="0" fontId="9" fillId="0" borderId="1" xfId="0" applyFont="1" applyFill="1" applyBorder="1" applyAlignment="1">
      <alignment horizontal="center" vertical="center" wrapText="1"/>
    </xf>
    <xf numFmtId="0" fontId="0" fillId="0" borderId="1" xfId="0" applyBorder="1" applyAlignment="1">
      <alignment horizontal="center" vertical="center"/>
    </xf>
    <xf numFmtId="0" fontId="32" fillId="0" borderId="1" xfId="0" applyFont="1" applyBorder="1" applyAlignment="1">
      <alignment horizontal="center"/>
    </xf>
    <xf numFmtId="10" fontId="37" fillId="0" borderId="4" xfId="27" applyNumberFormat="1" applyFont="1" applyFill="1" applyBorder="1" applyAlignment="1">
      <alignment horizontal="center" vertical="center"/>
    </xf>
    <xf numFmtId="10" fontId="37" fillId="0" borderId="3" xfId="27" applyNumberFormat="1" applyFont="1" applyFill="1" applyBorder="1" applyAlignment="1">
      <alignment horizontal="center" vertical="center"/>
    </xf>
    <xf numFmtId="9" fontId="37" fillId="0" borderId="2" xfId="27" applyFont="1" applyFill="1" applyBorder="1" applyAlignment="1">
      <alignment horizontal="center" vertical="center"/>
    </xf>
    <xf numFmtId="9" fontId="37" fillId="0" borderId="3" xfId="27" applyFont="1" applyFill="1" applyBorder="1" applyAlignment="1">
      <alignment horizontal="center" vertical="center"/>
    </xf>
    <xf numFmtId="9" fontId="37" fillId="0" borderId="2" xfId="0" applyNumberFormat="1" applyFont="1" applyFill="1" applyBorder="1" applyAlignment="1">
      <alignment horizontal="center" vertical="center"/>
    </xf>
    <xf numFmtId="9" fontId="37" fillId="0" borderId="4" xfId="0" applyNumberFormat="1" applyFont="1" applyFill="1" applyBorder="1" applyAlignment="1">
      <alignment horizontal="center" vertical="center"/>
    </xf>
    <xf numFmtId="0" fontId="33" fillId="0" borderId="2" xfId="0" applyFont="1" applyFill="1" applyBorder="1" applyAlignment="1" applyProtection="1">
      <alignment horizontal="center" vertical="center" wrapText="1"/>
      <protection locked="0"/>
    </xf>
    <xf numFmtId="0" fontId="33" fillId="0" borderId="4" xfId="0" applyFont="1" applyFill="1" applyBorder="1" applyAlignment="1" applyProtection="1">
      <alignment horizontal="center" vertical="center" wrapText="1"/>
      <protection locked="0"/>
    </xf>
    <xf numFmtId="0" fontId="33" fillId="0" borderId="3" xfId="0" applyFont="1" applyFill="1" applyBorder="1" applyAlignment="1" applyProtection="1">
      <alignment horizontal="center" vertical="center" wrapText="1"/>
      <protection locked="0"/>
    </xf>
    <xf numFmtId="0" fontId="32" fillId="0" borderId="2" xfId="0" applyFont="1" applyBorder="1" applyAlignment="1">
      <alignment horizontal="center"/>
    </xf>
    <xf numFmtId="0" fontId="32" fillId="0" borderId="3" xfId="0" applyFont="1" applyBorder="1" applyAlignment="1">
      <alignment horizontal="center"/>
    </xf>
    <xf numFmtId="0" fontId="32" fillId="0" borderId="5" xfId="0" applyFont="1" applyBorder="1" applyAlignment="1">
      <alignment horizontal="center"/>
    </xf>
    <xf numFmtId="0" fontId="32" fillId="0" borderId="7" xfId="0" applyFont="1" applyBorder="1" applyAlignment="1">
      <alignment horizontal="center"/>
    </xf>
    <xf numFmtId="0" fontId="32" fillId="0" borderId="8" xfId="0" applyFont="1" applyBorder="1" applyAlignment="1">
      <alignment horizontal="center"/>
    </xf>
    <xf numFmtId="9" fontId="9" fillId="0" borderId="1" xfId="14"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10" fontId="9" fillId="0" borderId="2" xfId="1" applyNumberFormat="1" applyFont="1" applyFill="1" applyBorder="1" applyAlignment="1">
      <alignment horizontal="center" vertical="center" wrapText="1"/>
    </xf>
    <xf numFmtId="10" fontId="9" fillId="0" borderId="4" xfId="1" applyNumberFormat="1" applyFont="1" applyFill="1" applyBorder="1" applyAlignment="1">
      <alignment horizontal="center" vertical="center" wrapText="1"/>
    </xf>
    <xf numFmtId="10" fontId="9" fillId="0" borderId="3" xfId="1" applyNumberFormat="1" applyFont="1" applyFill="1" applyBorder="1" applyAlignment="1">
      <alignment horizontal="center"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9" fillId="0" borderId="1" xfId="1" applyFont="1" applyFill="1" applyBorder="1" applyAlignment="1">
      <alignment horizontal="center" vertical="center" wrapText="1"/>
    </xf>
    <xf numFmtId="0" fontId="9" fillId="0" borderId="14" xfId="1" applyFont="1" applyFill="1" applyBorder="1" applyAlignment="1">
      <alignment horizontal="justify" vertical="center" wrapText="1"/>
    </xf>
    <xf numFmtId="0" fontId="9" fillId="0" borderId="6" xfId="1" applyFont="1" applyFill="1" applyBorder="1" applyAlignment="1">
      <alignment horizontal="justify" vertical="center" wrapText="1"/>
    </xf>
    <xf numFmtId="0" fontId="9" fillId="0" borderId="13" xfId="1" applyFont="1" applyFill="1" applyBorder="1" applyAlignment="1">
      <alignment horizontal="justify" vertical="center" wrapText="1"/>
    </xf>
    <xf numFmtId="0" fontId="9" fillId="0" borderId="2"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3" xfId="1" applyFont="1" applyFill="1" applyBorder="1" applyAlignment="1">
      <alignment horizontal="center"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14" fontId="9" fillId="0" borderId="2" xfId="1" applyNumberFormat="1" applyFont="1" applyFill="1" applyBorder="1" applyAlignment="1">
      <alignment horizontal="center" vertical="center" wrapText="1"/>
    </xf>
    <xf numFmtId="14" fontId="9" fillId="0" borderId="4" xfId="1" applyNumberFormat="1" applyFont="1" applyFill="1" applyBorder="1" applyAlignment="1">
      <alignment horizontal="center" vertical="center" wrapText="1"/>
    </xf>
    <xf numFmtId="14" fontId="9" fillId="0" borderId="3" xfId="1" applyNumberFormat="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0" fontId="9" fillId="0" borderId="2" xfId="1" applyFont="1" applyFill="1" applyBorder="1" applyAlignment="1">
      <alignment horizontal="justify" vertical="center" wrapText="1"/>
    </xf>
    <xf numFmtId="0" fontId="9" fillId="0" borderId="4" xfId="1" applyFont="1" applyFill="1" applyBorder="1" applyAlignment="1">
      <alignment horizontal="justify"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9" fillId="0" borderId="1" xfId="1"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9" fillId="0" borderId="3" xfId="1" applyFont="1" applyFill="1" applyBorder="1" applyAlignment="1">
      <alignment horizontal="justify" vertical="center" wrapText="1"/>
    </xf>
    <xf numFmtId="0" fontId="8" fillId="2" borderId="1"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9" fillId="0" borderId="2" xfId="1" applyFont="1" applyFill="1" applyBorder="1" applyAlignment="1">
      <alignment horizontal="center" vertical="center" textRotation="90" wrapText="1"/>
    </xf>
    <xf numFmtId="0" fontId="9" fillId="0" borderId="4" xfId="1" applyFont="1" applyFill="1" applyBorder="1" applyAlignment="1">
      <alignment horizontal="center" vertical="center" textRotation="90" wrapText="1"/>
    </xf>
    <xf numFmtId="0" fontId="9" fillId="0" borderId="3" xfId="1" applyFont="1" applyFill="1" applyBorder="1" applyAlignment="1">
      <alignment horizontal="center" vertical="center" textRotation="90" wrapText="1"/>
    </xf>
    <xf numFmtId="0" fontId="14" fillId="4" borderId="1" xfId="1" applyFont="1" applyFill="1" applyBorder="1" applyAlignment="1">
      <alignment horizontal="left" vertical="center" wrapText="1" readingOrder="1"/>
    </xf>
    <xf numFmtId="0" fontId="2" fillId="3" borderId="7"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11" fillId="8" borderId="1" xfId="10" applyFont="1" applyFill="1" applyBorder="1" applyAlignment="1">
      <alignment horizontal="center" vertical="center" wrapText="1" readingOrder="1"/>
    </xf>
    <xf numFmtId="0" fontId="2" fillId="7" borderId="8" xfId="0" applyFont="1" applyFill="1" applyBorder="1" applyAlignment="1">
      <alignment horizontal="left" vertical="center" wrapText="1"/>
    </xf>
    <xf numFmtId="0" fontId="2" fillId="7" borderId="9" xfId="0" applyFont="1" applyFill="1" applyBorder="1" applyAlignment="1">
      <alignment horizontal="left" vertical="center" wrapText="1"/>
    </xf>
    <xf numFmtId="0" fontId="8" fillId="13" borderId="4" xfId="1"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9" fontId="9" fillId="0" borderId="2"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0" fontId="2" fillId="7" borderId="10" xfId="0" applyFont="1" applyFill="1" applyBorder="1" applyAlignment="1">
      <alignment horizontal="left" vertical="center" wrapText="1"/>
    </xf>
    <xf numFmtId="9" fontId="9" fillId="0" borderId="1" xfId="10" applyNumberFormat="1" applyFont="1" applyFill="1" applyBorder="1" applyAlignment="1">
      <alignment horizontal="center" vertical="center" wrapText="1"/>
    </xf>
    <xf numFmtId="0" fontId="14" fillId="4" borderId="1" xfId="10" applyFont="1" applyFill="1" applyBorder="1" applyAlignment="1">
      <alignment horizontal="left" vertical="center" wrapText="1" readingOrder="1"/>
    </xf>
    <xf numFmtId="0" fontId="2" fillId="3" borderId="1" xfId="10" applyFont="1" applyFill="1" applyBorder="1" applyAlignment="1">
      <alignment horizontal="left" vertical="center" wrapText="1"/>
    </xf>
    <xf numFmtId="0" fontId="9" fillId="0" borderId="1" xfId="10" applyFont="1" applyFill="1" applyBorder="1" applyAlignment="1">
      <alignment horizontal="justify" vertical="center" wrapText="1"/>
    </xf>
    <xf numFmtId="0" fontId="9" fillId="0" borderId="2" xfId="10" applyFont="1" applyFill="1" applyBorder="1" applyAlignment="1">
      <alignment horizontal="left" vertical="center" wrapText="1"/>
    </xf>
    <xf numFmtId="0" fontId="9" fillId="0" borderId="4" xfId="10" applyFont="1" applyFill="1" applyBorder="1" applyAlignment="1">
      <alignment horizontal="left" vertical="center" wrapText="1"/>
    </xf>
    <xf numFmtId="0" fontId="9" fillId="0" borderId="3" xfId="10" applyFont="1" applyFill="1" applyBorder="1" applyAlignment="1">
      <alignment horizontal="left" vertical="center" wrapText="1"/>
    </xf>
    <xf numFmtId="0" fontId="10" fillId="0" borderId="1" xfId="0" applyFont="1" applyBorder="1" applyAlignment="1">
      <alignment horizontal="justify" vertical="center" wrapText="1"/>
    </xf>
    <xf numFmtId="0" fontId="2" fillId="3" borderId="8" xfId="10" applyFont="1" applyFill="1" applyBorder="1" applyAlignment="1">
      <alignment horizontal="left" vertical="center" wrapText="1"/>
    </xf>
    <xf numFmtId="0" fontId="2" fillId="3" borderId="9" xfId="10" applyFont="1" applyFill="1" applyBorder="1" applyAlignment="1">
      <alignment horizontal="left" vertical="center" wrapText="1"/>
    </xf>
    <xf numFmtId="0" fontId="2" fillId="3" borderId="10" xfId="10" applyFont="1" applyFill="1" applyBorder="1" applyAlignment="1">
      <alignment horizontal="left" vertical="center" wrapText="1"/>
    </xf>
    <xf numFmtId="9" fontId="9" fillId="0" borderId="2"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0" fontId="9" fillId="0" borderId="2" xfId="0"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0" fontId="11" fillId="8" borderId="1" xfId="0" applyFont="1" applyFill="1" applyBorder="1" applyAlignment="1">
      <alignment horizontal="left" vertical="center" wrapText="1" readingOrder="1"/>
    </xf>
    <xf numFmtId="0" fontId="43" fillId="0" borderId="1" xfId="0" applyFont="1" applyFill="1" applyBorder="1" applyAlignment="1">
      <alignment horizontal="left" vertical="center"/>
    </xf>
    <xf numFmtId="0" fontId="43" fillId="0" borderId="1" xfId="0" applyFont="1" applyFill="1" applyBorder="1" applyAlignment="1">
      <alignment horizontal="left" vertical="top"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applyAlignment="1">
      <alignment horizontal="center"/>
    </xf>
    <xf numFmtId="0" fontId="0" fillId="0" borderId="1" xfId="0" applyBorder="1" applyAlignment="1">
      <alignment horizontal="left" vertical="center" wrapText="1"/>
    </xf>
    <xf numFmtId="9" fontId="0" fillId="0" borderId="1" xfId="0" applyNumberFormat="1" applyFill="1" applyBorder="1" applyAlignment="1">
      <alignment horizontal="center" vertical="center"/>
    </xf>
    <xf numFmtId="0" fontId="3" fillId="0" borderId="1" xfId="0" applyFont="1" applyFill="1" applyBorder="1" applyAlignment="1">
      <alignment horizontal="center" vertical="center"/>
    </xf>
    <xf numFmtId="14" fontId="6" fillId="0" borderId="0" xfId="0" applyNumberFormat="1" applyFont="1"/>
  </cellXfs>
  <cellStyles count="32">
    <cellStyle name="Hipervínculo" xfId="31" builtinId="8"/>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3</xdr:col>
      <xdr:colOff>992621</xdr:colOff>
      <xdr:row>3</xdr:row>
      <xdr:rowOff>444448</xdr:rowOff>
    </xdr:to>
    <xdr:pic>
      <xdr:nvPicPr>
        <xdr:cNvPr id="2" name="Imagen 46" descr="Recorte de pantalla">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3886490" cy="1463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13609</xdr:rowOff>
    </xdr:from>
    <xdr:to>
      <xdr:col>2</xdr:col>
      <xdr:colOff>13608</xdr:colOff>
      <xdr:row>4</xdr:row>
      <xdr:rowOff>40822</xdr:rowOff>
    </xdr:to>
    <xdr:pic>
      <xdr:nvPicPr>
        <xdr:cNvPr id="3" name="Imagen 46" descr="Recorte de pantalla">
          <a:extLst>
            <a:ext uri="{FF2B5EF4-FFF2-40B4-BE49-F238E27FC236}">
              <a16:creationId xmlns:a16="http://schemas.microsoft.com/office/drawing/2014/main" xmlns=""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file/d/0B1i5-AeV8PeBVEJKcmE5T3NXSjA/view" TargetMode="External"/><Relationship Id="rId13" Type="http://schemas.openxmlformats.org/officeDocument/2006/relationships/hyperlink" Target="https://drive.google.com/file/d/0B1i5-AeV8PeBR19VMXB6ZUFyT3M/view" TargetMode="External"/><Relationship Id="rId3" Type="http://schemas.openxmlformats.org/officeDocument/2006/relationships/hyperlink" Target="http://itfip.edu.co/transparencia" TargetMode="External"/><Relationship Id="rId7" Type="http://schemas.openxmlformats.org/officeDocument/2006/relationships/hyperlink" Target="http://itfip.edu.co/transparencia" TargetMode="External"/><Relationship Id="rId12" Type="http://schemas.openxmlformats.org/officeDocument/2006/relationships/hyperlink" Target="https://drive.google.com/file/d/0B1i5-AeV8PeBR19VMXB6ZUFyT3M/view" TargetMode="External"/><Relationship Id="rId2" Type="http://schemas.openxmlformats.org/officeDocument/2006/relationships/hyperlink" Target="http://itfip.edu.co/transparencia" TargetMode="External"/><Relationship Id="rId16" Type="http://schemas.openxmlformats.org/officeDocument/2006/relationships/drawing" Target="../drawings/drawing3.xml"/><Relationship Id="rId1" Type="http://schemas.openxmlformats.org/officeDocument/2006/relationships/hyperlink" Target="http://itfip.edu.co/transparencia" TargetMode="External"/><Relationship Id="rId6" Type="http://schemas.openxmlformats.org/officeDocument/2006/relationships/hyperlink" Target="http://itfip.edu.co/transparencia" TargetMode="External"/><Relationship Id="rId11" Type="http://schemas.openxmlformats.org/officeDocument/2006/relationships/hyperlink" Target="https://drive.google.com/file/d/0B1i5-AeV8PeBR19VMXB6ZUFyT3M/view?usp=sharing" TargetMode="External"/><Relationship Id="rId5" Type="http://schemas.openxmlformats.org/officeDocument/2006/relationships/hyperlink" Target="http://itfip.edu.co/transparencia" TargetMode="External"/><Relationship Id="rId15" Type="http://schemas.openxmlformats.org/officeDocument/2006/relationships/printerSettings" Target="../printerSettings/printerSettings2.bin"/><Relationship Id="rId10" Type="http://schemas.openxmlformats.org/officeDocument/2006/relationships/hyperlink" Target="https://drive.google.com/file/d/0B1i5-AeV8PeBR19VMXB6ZUFyT3M/view?usp=sharing" TargetMode="External"/><Relationship Id="rId4" Type="http://schemas.openxmlformats.org/officeDocument/2006/relationships/hyperlink" Target="http://itfip.edu.co/transparencia" TargetMode="External"/><Relationship Id="rId9" Type="http://schemas.openxmlformats.org/officeDocument/2006/relationships/hyperlink" Target="https://drive.google.com/file/d/0B1i5-AeV8PeBTmxuQjVGMnBnQTg/view" TargetMode="External"/><Relationship Id="rId14" Type="http://schemas.openxmlformats.org/officeDocument/2006/relationships/hyperlink" Target="http://itfip.edu.co/noticias-externas/item/718-ley-175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aidd.co/administrar/index1.ph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U195"/>
  <sheetViews>
    <sheetView tabSelected="1" topLeftCell="A121" zoomScale="50" zoomScaleNormal="50" workbookViewId="0">
      <selection activeCell="J5" sqref="J5"/>
    </sheetView>
  </sheetViews>
  <sheetFormatPr baseColWidth="10" defaultRowHeight="15.75" x14ac:dyDescent="0.25"/>
  <cols>
    <col min="1" max="1" width="9.140625" style="49" customWidth="1"/>
    <col min="2" max="2" width="16.140625" style="49" customWidth="1"/>
    <col min="3" max="3" width="19" style="49" customWidth="1"/>
    <col min="4" max="4" width="15.42578125" style="49" customWidth="1"/>
    <col min="5" max="5" width="21.140625" style="49" customWidth="1"/>
    <col min="6" max="6" width="32.42578125" style="49" customWidth="1"/>
    <col min="7" max="7" width="41.140625" style="128" customWidth="1"/>
    <col min="8" max="8" width="26.140625" style="49" customWidth="1"/>
    <col min="9" max="9" width="18.42578125" style="49" customWidth="1"/>
    <col min="10" max="10" width="26" style="49" customWidth="1"/>
    <col min="11" max="11" width="22" style="49" customWidth="1"/>
    <col min="12" max="12" width="23.7109375" style="49" customWidth="1"/>
    <col min="13" max="13" width="12.7109375" style="49" customWidth="1"/>
    <col min="14" max="14" width="13.140625" style="49" customWidth="1"/>
    <col min="15" max="16" width="15.7109375" style="49" customWidth="1"/>
    <col min="17" max="17" width="64.28515625" style="49" hidden="1" customWidth="1"/>
    <col min="18" max="18" width="28.28515625" style="49" customWidth="1"/>
    <col min="19" max="19" width="23.140625" style="49" customWidth="1"/>
    <col min="20" max="20" width="21.42578125" style="49" customWidth="1"/>
    <col min="21" max="21" width="28" style="49" customWidth="1"/>
    <col min="22" max="16384" width="11.42578125" style="49"/>
  </cols>
  <sheetData>
    <row r="1" spans="1:21" customFormat="1" x14ac:dyDescent="0.25">
      <c r="A1" s="32"/>
      <c r="G1" s="125"/>
      <c r="H1" s="77" t="s">
        <v>531</v>
      </c>
      <c r="I1" s="77"/>
      <c r="J1" s="49"/>
      <c r="T1" s="49"/>
      <c r="U1" s="49"/>
    </row>
    <row r="2" spans="1:21" customFormat="1" x14ac:dyDescent="0.25">
      <c r="A2" s="32"/>
      <c r="G2" s="125"/>
      <c r="H2" s="77" t="s">
        <v>532</v>
      </c>
      <c r="I2" s="78"/>
      <c r="J2" s="49"/>
      <c r="T2" s="49"/>
      <c r="U2" s="49"/>
    </row>
    <row r="3" spans="1:21" customFormat="1" ht="47.25" customHeight="1" x14ac:dyDescent="0.25">
      <c r="A3" s="32"/>
      <c r="C3" s="383" t="s">
        <v>534</v>
      </c>
      <c r="D3" s="383"/>
      <c r="E3" s="383"/>
      <c r="F3" s="383"/>
      <c r="G3" s="383"/>
      <c r="H3" s="80"/>
      <c r="I3" s="80"/>
      <c r="J3" s="49"/>
      <c r="T3" s="49"/>
      <c r="U3" s="49"/>
    </row>
    <row r="4" spans="1:21" customFormat="1" ht="46.5" customHeight="1" x14ac:dyDescent="0.25">
      <c r="A4" s="32"/>
      <c r="E4" s="79"/>
      <c r="F4" s="79"/>
      <c r="G4" s="126"/>
      <c r="H4" s="77" t="s">
        <v>533</v>
      </c>
      <c r="I4" s="81"/>
      <c r="J4" s="523">
        <v>43014</v>
      </c>
      <c r="T4" s="49"/>
      <c r="U4" s="49"/>
    </row>
    <row r="5" spans="1:21" s="45" customFormat="1" x14ac:dyDescent="0.25">
      <c r="A5" s="43"/>
      <c r="B5" s="44"/>
      <c r="D5" s="46"/>
      <c r="F5" s="47"/>
      <c r="G5" s="121"/>
      <c r="H5" s="48"/>
    </row>
    <row r="6" spans="1:21" s="45" customFormat="1" ht="72" customHeight="1" x14ac:dyDescent="0.25">
      <c r="A6" s="388" t="s">
        <v>493</v>
      </c>
      <c r="B6" s="389"/>
      <c r="C6" s="83" t="s">
        <v>492</v>
      </c>
      <c r="D6" s="387" t="s">
        <v>535</v>
      </c>
      <c r="E6" s="387"/>
      <c r="F6" s="387"/>
      <c r="G6" s="387"/>
      <c r="H6" s="387"/>
      <c r="I6" s="387"/>
      <c r="J6" s="387"/>
      <c r="K6" s="387"/>
      <c r="L6" s="387"/>
      <c r="M6" s="387"/>
      <c r="N6" s="387"/>
      <c r="O6" s="387"/>
      <c r="P6" s="387"/>
      <c r="Q6" s="387"/>
      <c r="R6" s="387"/>
      <c r="S6" s="387"/>
      <c r="T6" s="387"/>
      <c r="U6" s="387"/>
    </row>
    <row r="7" spans="1:21" s="115" customFormat="1" ht="72" customHeight="1" x14ac:dyDescent="0.25">
      <c r="A7" s="118"/>
      <c r="B7" s="118"/>
      <c r="C7" s="119"/>
      <c r="D7" s="120"/>
      <c r="E7" s="120"/>
      <c r="F7" s="120"/>
      <c r="G7" s="120"/>
      <c r="H7" s="120"/>
      <c r="I7" s="120"/>
    </row>
    <row r="8" spans="1:21" s="45" customFormat="1" ht="20.25" x14ac:dyDescent="0.25">
      <c r="B8" s="46"/>
      <c r="D8" s="385" t="s">
        <v>576</v>
      </c>
      <c r="E8" s="386"/>
      <c r="F8" s="386"/>
      <c r="G8" s="386"/>
      <c r="H8" s="386"/>
      <c r="I8" s="386"/>
      <c r="J8" s="386"/>
      <c r="K8" s="386"/>
      <c r="L8" s="386"/>
      <c r="M8" s="386"/>
      <c r="N8" s="386"/>
      <c r="O8" s="386"/>
      <c r="P8" s="386"/>
      <c r="Q8" s="386"/>
      <c r="R8" s="386"/>
      <c r="S8" s="386"/>
      <c r="T8" s="386"/>
      <c r="U8" s="386"/>
    </row>
    <row r="9" spans="1:21" s="45" customFormat="1" ht="58.5" customHeight="1" x14ac:dyDescent="0.25">
      <c r="A9" s="115"/>
      <c r="B9" s="116"/>
      <c r="C9" s="116"/>
      <c r="D9" s="353" t="s">
        <v>132</v>
      </c>
      <c r="E9" s="353" t="s">
        <v>133</v>
      </c>
      <c r="F9" s="353" t="s">
        <v>134</v>
      </c>
      <c r="G9" s="353" t="s">
        <v>135</v>
      </c>
      <c r="H9" s="353" t="s">
        <v>136</v>
      </c>
      <c r="I9" s="354" t="s">
        <v>137</v>
      </c>
      <c r="J9" s="354" t="s">
        <v>138</v>
      </c>
      <c r="K9" s="354" t="s">
        <v>139</v>
      </c>
      <c r="L9" s="354" t="s">
        <v>140</v>
      </c>
      <c r="M9" s="352" t="s">
        <v>526</v>
      </c>
      <c r="N9" s="352"/>
      <c r="O9" s="352"/>
      <c r="P9" s="352"/>
      <c r="Q9" s="342" t="s">
        <v>527</v>
      </c>
      <c r="R9" s="342" t="s">
        <v>527</v>
      </c>
      <c r="S9" s="342" t="s">
        <v>530</v>
      </c>
      <c r="T9" s="342" t="s">
        <v>528</v>
      </c>
      <c r="U9" s="342" t="s">
        <v>529</v>
      </c>
    </row>
    <row r="10" spans="1:21" s="45" customFormat="1" ht="98.25" customHeight="1" x14ac:dyDescent="0.25">
      <c r="A10" s="117"/>
      <c r="B10" s="117"/>
      <c r="C10" s="117"/>
      <c r="D10" s="353"/>
      <c r="E10" s="353"/>
      <c r="F10" s="353"/>
      <c r="G10" s="353"/>
      <c r="H10" s="353"/>
      <c r="I10" s="354"/>
      <c r="J10" s="354"/>
      <c r="K10" s="354"/>
      <c r="L10" s="354"/>
      <c r="M10" s="235" t="s">
        <v>8</v>
      </c>
      <c r="N10" s="235" t="s">
        <v>9</v>
      </c>
      <c r="O10" s="235" t="s">
        <v>10</v>
      </c>
      <c r="P10" s="235" t="s">
        <v>11</v>
      </c>
      <c r="Q10" s="343"/>
      <c r="R10" s="343"/>
      <c r="S10" s="343"/>
      <c r="T10" s="343"/>
      <c r="U10" s="343"/>
    </row>
    <row r="11" spans="1:21" s="45" customFormat="1" ht="62.25" customHeight="1" x14ac:dyDescent="0.25">
      <c r="A11" s="117"/>
      <c r="B11" s="117"/>
      <c r="C11" s="117"/>
      <c r="D11" s="377" t="s">
        <v>141</v>
      </c>
      <c r="E11" s="377" t="s">
        <v>142</v>
      </c>
      <c r="F11" s="379" t="s">
        <v>143</v>
      </c>
      <c r="G11" s="134" t="s">
        <v>144</v>
      </c>
      <c r="H11" s="138" t="s">
        <v>145</v>
      </c>
      <c r="I11" s="140">
        <f>160*5547245</f>
        <v>887559200</v>
      </c>
      <c r="J11" s="72"/>
      <c r="K11" s="72"/>
      <c r="L11" s="72"/>
      <c r="M11" s="178">
        <v>0</v>
      </c>
      <c r="N11" s="51"/>
      <c r="O11" s="51"/>
      <c r="P11" s="51"/>
      <c r="Q11" s="180" t="s">
        <v>703</v>
      </c>
      <c r="R11" s="180"/>
      <c r="S11" s="51"/>
      <c r="T11" s="51"/>
      <c r="U11" s="51"/>
    </row>
    <row r="12" spans="1:21" s="45" customFormat="1" ht="140.25" x14ac:dyDescent="0.25">
      <c r="A12" s="117"/>
      <c r="B12" s="117"/>
      <c r="C12" s="117"/>
      <c r="D12" s="377"/>
      <c r="E12" s="377"/>
      <c r="F12" s="379"/>
      <c r="G12" s="134" t="s">
        <v>536</v>
      </c>
      <c r="H12" s="138" t="s">
        <v>145</v>
      </c>
      <c r="I12" s="140">
        <v>95</v>
      </c>
      <c r="J12" s="72"/>
      <c r="K12" s="72"/>
      <c r="L12" s="72"/>
      <c r="M12" s="178">
        <v>95</v>
      </c>
      <c r="N12" s="51"/>
      <c r="O12" s="51"/>
      <c r="P12" s="51"/>
      <c r="Q12" s="180" t="s">
        <v>578</v>
      </c>
      <c r="R12" s="180"/>
      <c r="S12" s="51"/>
      <c r="T12" s="51"/>
      <c r="U12" s="51"/>
    </row>
    <row r="13" spans="1:21" s="45" customFormat="1" ht="75" customHeight="1" x14ac:dyDescent="0.25">
      <c r="A13" s="117"/>
      <c r="B13" s="117"/>
      <c r="C13" s="117"/>
      <c r="D13" s="377"/>
      <c r="E13" s="377"/>
      <c r="F13" s="379"/>
      <c r="G13" s="127" t="s">
        <v>146</v>
      </c>
      <c r="H13" s="138" t="s">
        <v>147</v>
      </c>
      <c r="I13" s="141">
        <v>1</v>
      </c>
      <c r="J13" s="72"/>
      <c r="K13" s="72"/>
      <c r="L13" s="72"/>
      <c r="M13" s="178">
        <v>13</v>
      </c>
      <c r="N13" s="51"/>
      <c r="O13" s="51"/>
      <c r="P13" s="51"/>
      <c r="Q13" s="180" t="s">
        <v>704</v>
      </c>
      <c r="R13" s="180"/>
      <c r="S13" s="51"/>
      <c r="T13" s="51"/>
      <c r="U13" s="51"/>
    </row>
    <row r="14" spans="1:21" s="45" customFormat="1" ht="72.75" customHeight="1" x14ac:dyDescent="0.25">
      <c r="A14" s="117"/>
      <c r="B14" s="117"/>
      <c r="C14" s="117"/>
      <c r="D14" s="377"/>
      <c r="E14" s="86" t="s">
        <v>148</v>
      </c>
      <c r="F14" s="379" t="s">
        <v>149</v>
      </c>
      <c r="G14" s="127" t="s">
        <v>150</v>
      </c>
      <c r="H14" s="138" t="s">
        <v>145</v>
      </c>
      <c r="I14" s="140">
        <v>95</v>
      </c>
      <c r="J14" s="72"/>
      <c r="K14" s="72"/>
      <c r="L14" s="72"/>
      <c r="M14" s="178">
        <v>35</v>
      </c>
      <c r="N14" s="51"/>
      <c r="O14" s="51"/>
      <c r="P14" s="51"/>
      <c r="Q14" s="180" t="s">
        <v>579</v>
      </c>
      <c r="R14" s="180"/>
      <c r="S14" s="51"/>
      <c r="T14" s="51"/>
      <c r="U14" s="51"/>
    </row>
    <row r="15" spans="1:21" s="45" customFormat="1" ht="67.5" customHeight="1" x14ac:dyDescent="0.25">
      <c r="A15" s="117"/>
      <c r="B15" s="117"/>
      <c r="C15" s="117"/>
      <c r="D15" s="377"/>
      <c r="E15" s="379" t="s">
        <v>151</v>
      </c>
      <c r="F15" s="379"/>
      <c r="G15" s="134" t="s">
        <v>152</v>
      </c>
      <c r="H15" s="138" t="s">
        <v>145</v>
      </c>
      <c r="I15" s="144">
        <v>30</v>
      </c>
      <c r="J15" s="72"/>
      <c r="K15" s="72"/>
      <c r="L15" s="72"/>
      <c r="M15" s="178">
        <v>0</v>
      </c>
      <c r="N15" s="51"/>
      <c r="O15" s="51"/>
      <c r="P15" s="51"/>
      <c r="Q15" s="180" t="s">
        <v>580</v>
      </c>
      <c r="R15" s="180"/>
      <c r="S15" s="51"/>
      <c r="T15" s="51"/>
      <c r="U15" s="51"/>
    </row>
    <row r="16" spans="1:21" s="45" customFormat="1" ht="65.25" customHeight="1" x14ac:dyDescent="0.25">
      <c r="A16" s="117"/>
      <c r="B16" s="117"/>
      <c r="C16" s="117"/>
      <c r="D16" s="377"/>
      <c r="E16" s="379"/>
      <c r="F16" s="379"/>
      <c r="G16" s="134" t="s">
        <v>537</v>
      </c>
      <c r="H16" s="138" t="s">
        <v>145</v>
      </c>
      <c r="I16" s="144">
        <v>11</v>
      </c>
      <c r="J16" s="72"/>
      <c r="K16" s="72"/>
      <c r="L16" s="72"/>
      <c r="M16" s="178">
        <v>0</v>
      </c>
      <c r="N16" s="51"/>
      <c r="O16" s="51"/>
      <c r="P16" s="51"/>
      <c r="Q16" s="180" t="s">
        <v>581</v>
      </c>
      <c r="R16" s="180"/>
      <c r="S16" s="51"/>
      <c r="T16" s="51"/>
      <c r="U16" s="51"/>
    </row>
    <row r="17" spans="1:21" s="45" customFormat="1" ht="42" customHeight="1" x14ac:dyDescent="0.25">
      <c r="A17" s="117"/>
      <c r="B17" s="117"/>
      <c r="C17" s="117"/>
      <c r="D17" s="377"/>
      <c r="E17" s="379"/>
      <c r="F17" s="379"/>
      <c r="G17" s="134" t="s">
        <v>153</v>
      </c>
      <c r="H17" s="138" t="s">
        <v>145</v>
      </c>
      <c r="I17" s="144">
        <v>7000</v>
      </c>
      <c r="J17" s="72"/>
      <c r="K17" s="72"/>
      <c r="L17" s="72"/>
      <c r="M17" s="178">
        <v>0</v>
      </c>
      <c r="N17" s="51"/>
      <c r="O17" s="51"/>
      <c r="P17" s="51"/>
      <c r="Q17" s="180" t="s">
        <v>582</v>
      </c>
      <c r="R17" s="180"/>
      <c r="S17" s="51"/>
      <c r="T17" s="51"/>
      <c r="U17" s="51"/>
    </row>
    <row r="18" spans="1:21" s="45" customFormat="1" ht="32.25" customHeight="1" x14ac:dyDescent="0.25">
      <c r="A18" s="117"/>
      <c r="B18" s="117"/>
      <c r="C18" s="117"/>
      <c r="D18" s="377"/>
      <c r="E18" s="379"/>
      <c r="F18" s="379"/>
      <c r="G18" s="134" t="s">
        <v>154</v>
      </c>
      <c r="H18" s="138" t="s">
        <v>145</v>
      </c>
      <c r="I18" s="144">
        <v>15000</v>
      </c>
      <c r="J18" s="72"/>
      <c r="K18" s="72"/>
      <c r="L18" s="72"/>
      <c r="M18" s="178">
        <v>14081</v>
      </c>
      <c r="N18" s="51"/>
      <c r="O18" s="51"/>
      <c r="P18" s="51"/>
      <c r="Q18" s="180" t="s">
        <v>583</v>
      </c>
      <c r="R18" s="180"/>
      <c r="S18" s="51"/>
      <c r="T18" s="51"/>
      <c r="U18" s="51"/>
    </row>
    <row r="19" spans="1:21" s="45" customFormat="1" ht="32.25" customHeight="1" x14ac:dyDescent="0.25">
      <c r="A19" s="117"/>
      <c r="B19" s="117"/>
      <c r="C19" s="117"/>
      <c r="D19" s="377"/>
      <c r="E19" s="379" t="s">
        <v>155</v>
      </c>
      <c r="F19" s="384" t="s">
        <v>156</v>
      </c>
      <c r="G19" s="134" t="s">
        <v>157</v>
      </c>
      <c r="H19" s="138" t="s">
        <v>145</v>
      </c>
      <c r="I19" s="144">
        <v>160</v>
      </c>
      <c r="J19" s="72"/>
      <c r="K19" s="72"/>
      <c r="L19" s="72"/>
      <c r="M19" s="178">
        <v>0</v>
      </c>
      <c r="N19" s="51"/>
      <c r="O19" s="51"/>
      <c r="P19" s="51"/>
      <c r="Q19" s="180" t="s">
        <v>584</v>
      </c>
      <c r="R19" s="180"/>
      <c r="S19" s="51"/>
      <c r="T19" s="51"/>
      <c r="U19" s="51"/>
    </row>
    <row r="20" spans="1:21" s="45" customFormat="1" ht="32.25" customHeight="1" x14ac:dyDescent="0.25">
      <c r="A20" s="117"/>
      <c r="B20" s="117"/>
      <c r="C20" s="117"/>
      <c r="D20" s="377"/>
      <c r="E20" s="379"/>
      <c r="F20" s="384"/>
      <c r="G20" s="134" t="s">
        <v>158</v>
      </c>
      <c r="H20" s="138" t="s">
        <v>145</v>
      </c>
      <c r="I20" s="144">
        <v>2200</v>
      </c>
      <c r="J20" s="72"/>
      <c r="K20" s="72"/>
      <c r="L20" s="72"/>
      <c r="M20" s="178">
        <v>0</v>
      </c>
      <c r="N20" s="51"/>
      <c r="O20" s="51"/>
      <c r="P20" s="51"/>
      <c r="Q20" s="180" t="s">
        <v>584</v>
      </c>
      <c r="R20" s="180"/>
      <c r="S20" s="51"/>
      <c r="T20" s="51"/>
      <c r="U20" s="51"/>
    </row>
    <row r="21" spans="1:21" s="45" customFormat="1" ht="33.75" customHeight="1" x14ac:dyDescent="0.25">
      <c r="A21" s="117"/>
      <c r="B21" s="117"/>
      <c r="C21" s="117"/>
      <c r="D21" s="377"/>
      <c r="E21" s="379"/>
      <c r="F21" s="384"/>
      <c r="G21" s="134" t="s">
        <v>159</v>
      </c>
      <c r="H21" s="138" t="s">
        <v>145</v>
      </c>
      <c r="I21" s="144">
        <v>1000</v>
      </c>
      <c r="J21" s="72"/>
      <c r="K21" s="72"/>
      <c r="L21" s="72"/>
      <c r="M21" s="178">
        <v>0</v>
      </c>
      <c r="N21" s="51"/>
      <c r="O21" s="51"/>
      <c r="P21" s="51"/>
      <c r="Q21" s="180" t="s">
        <v>584</v>
      </c>
      <c r="R21" s="180"/>
      <c r="S21" s="51"/>
      <c r="T21" s="51"/>
      <c r="U21" s="51"/>
    </row>
    <row r="22" spans="1:21" s="45" customFormat="1" ht="58.5" customHeight="1" x14ac:dyDescent="0.25">
      <c r="A22" s="117"/>
      <c r="B22" s="117"/>
      <c r="C22" s="117"/>
      <c r="D22" s="377"/>
      <c r="E22" s="379" t="s">
        <v>160</v>
      </c>
      <c r="F22" s="382" t="s">
        <v>161</v>
      </c>
      <c r="G22" s="134" t="s">
        <v>162</v>
      </c>
      <c r="H22" s="138" t="s">
        <v>145</v>
      </c>
      <c r="I22" s="144">
        <v>4000</v>
      </c>
      <c r="J22" s="72"/>
      <c r="K22" s="72"/>
      <c r="L22" s="72"/>
      <c r="M22" s="178">
        <v>4064</v>
      </c>
      <c r="N22" s="51"/>
      <c r="O22" s="51"/>
      <c r="P22" s="51"/>
      <c r="Q22" s="180" t="s">
        <v>585</v>
      </c>
      <c r="R22" s="180"/>
      <c r="S22" s="51"/>
      <c r="T22" s="51"/>
      <c r="U22" s="51"/>
    </row>
    <row r="23" spans="1:21" s="45" customFormat="1" ht="35.25" customHeight="1" x14ac:dyDescent="0.25">
      <c r="A23" s="117"/>
      <c r="B23" s="117"/>
      <c r="C23" s="117"/>
      <c r="D23" s="377"/>
      <c r="E23" s="379"/>
      <c r="F23" s="382"/>
      <c r="G23" s="135" t="s">
        <v>163</v>
      </c>
      <c r="H23" s="138" t="s">
        <v>145</v>
      </c>
      <c r="I23" s="144">
        <v>90000</v>
      </c>
      <c r="J23" s="72"/>
      <c r="K23" s="72"/>
      <c r="L23" s="72"/>
      <c r="M23" s="178">
        <v>69632</v>
      </c>
      <c r="N23" s="51"/>
      <c r="O23" s="51"/>
      <c r="P23" s="51"/>
      <c r="Q23" s="180" t="s">
        <v>586</v>
      </c>
      <c r="R23" s="180"/>
      <c r="S23" s="51"/>
      <c r="T23" s="51"/>
      <c r="U23" s="51"/>
    </row>
    <row r="24" spans="1:21" s="45" customFormat="1" ht="58.5" customHeight="1" x14ac:dyDescent="0.25">
      <c r="A24" s="117"/>
      <c r="B24" s="117"/>
      <c r="C24" s="117"/>
      <c r="D24" s="377"/>
      <c r="E24" s="379"/>
      <c r="F24" s="382"/>
      <c r="G24" s="134" t="s">
        <v>164</v>
      </c>
      <c r="H24" s="138" t="s">
        <v>145</v>
      </c>
      <c r="I24" s="144">
        <v>3864</v>
      </c>
      <c r="J24" s="72"/>
      <c r="K24" s="72"/>
      <c r="L24" s="72"/>
      <c r="M24" s="178">
        <v>0</v>
      </c>
      <c r="N24" s="51"/>
      <c r="O24" s="51"/>
      <c r="P24" s="51"/>
      <c r="Q24" s="180" t="s">
        <v>587</v>
      </c>
      <c r="R24" s="180"/>
      <c r="S24" s="51"/>
      <c r="T24" s="51"/>
      <c r="U24" s="51"/>
    </row>
    <row r="25" spans="1:21" s="45" customFormat="1" ht="45.75" customHeight="1" x14ac:dyDescent="0.25">
      <c r="A25" s="117"/>
      <c r="B25" s="117"/>
      <c r="C25" s="117"/>
      <c r="D25" s="377"/>
      <c r="E25" s="379"/>
      <c r="F25" s="382"/>
      <c r="G25" s="135" t="s">
        <v>165</v>
      </c>
      <c r="H25" s="138" t="s">
        <v>145</v>
      </c>
      <c r="I25" s="144">
        <v>3000</v>
      </c>
      <c r="J25" s="72"/>
      <c r="K25" s="72"/>
      <c r="L25" s="72"/>
      <c r="M25" s="178">
        <v>4</v>
      </c>
      <c r="N25" s="51"/>
      <c r="O25" s="51"/>
      <c r="P25" s="51"/>
      <c r="Q25" s="180" t="s">
        <v>588</v>
      </c>
      <c r="R25" s="180"/>
      <c r="S25" s="51"/>
      <c r="T25" s="51"/>
      <c r="U25" s="51"/>
    </row>
    <row r="26" spans="1:21" s="45" customFormat="1" ht="52.5" customHeight="1" x14ac:dyDescent="0.25">
      <c r="A26" s="117"/>
      <c r="B26" s="117"/>
      <c r="C26" s="117"/>
      <c r="D26" s="377"/>
      <c r="E26" s="379"/>
      <c r="F26" s="382"/>
      <c r="G26" s="134" t="s">
        <v>166</v>
      </c>
      <c r="H26" s="138" t="s">
        <v>145</v>
      </c>
      <c r="I26" s="144">
        <v>1000000</v>
      </c>
      <c r="J26" s="72"/>
      <c r="K26" s="72"/>
      <c r="L26" s="72"/>
      <c r="M26" s="178">
        <v>75</v>
      </c>
      <c r="N26" s="51"/>
      <c r="O26" s="51"/>
      <c r="P26" s="51"/>
      <c r="Q26" s="180" t="s">
        <v>589</v>
      </c>
      <c r="R26" s="180"/>
      <c r="S26" s="51"/>
      <c r="T26" s="51"/>
      <c r="U26" s="51"/>
    </row>
    <row r="27" spans="1:21" s="45" customFormat="1" ht="36.75" customHeight="1" x14ac:dyDescent="0.25">
      <c r="A27" s="117"/>
      <c r="B27" s="117"/>
      <c r="C27" s="117"/>
      <c r="D27" s="377"/>
      <c r="E27" s="379"/>
      <c r="F27" s="382"/>
      <c r="G27" s="135" t="s">
        <v>167</v>
      </c>
      <c r="H27" s="138" t="s">
        <v>145</v>
      </c>
      <c r="I27" s="144">
        <v>1500000</v>
      </c>
      <c r="J27" s="72"/>
      <c r="K27" s="72"/>
      <c r="L27" s="72"/>
      <c r="M27" s="178">
        <v>0</v>
      </c>
      <c r="N27" s="51"/>
      <c r="O27" s="51"/>
      <c r="P27" s="51"/>
      <c r="Q27" s="180" t="s">
        <v>590</v>
      </c>
      <c r="R27" s="180"/>
      <c r="S27" s="51"/>
      <c r="T27" s="51"/>
      <c r="U27" s="51"/>
    </row>
    <row r="28" spans="1:21" s="45" customFormat="1" ht="32.25" customHeight="1" x14ac:dyDescent="0.25">
      <c r="A28" s="117"/>
      <c r="B28" s="117"/>
      <c r="C28" s="117"/>
      <c r="D28" s="377"/>
      <c r="E28" s="379"/>
      <c r="F28" s="382"/>
      <c r="G28" s="135" t="s">
        <v>168</v>
      </c>
      <c r="H28" s="138" t="s">
        <v>145</v>
      </c>
      <c r="I28" s="144">
        <v>5</v>
      </c>
      <c r="J28" s="72"/>
      <c r="K28" s="72"/>
      <c r="L28" s="72"/>
      <c r="M28" s="178">
        <v>0</v>
      </c>
      <c r="N28" s="51"/>
      <c r="O28" s="51"/>
      <c r="P28" s="51"/>
      <c r="Q28" s="180" t="s">
        <v>591</v>
      </c>
      <c r="R28" s="180"/>
      <c r="S28" s="51"/>
      <c r="T28" s="51"/>
      <c r="U28" s="51"/>
    </row>
    <row r="29" spans="1:21" s="45" customFormat="1" ht="32.25" customHeight="1" x14ac:dyDescent="0.25">
      <c r="A29" s="117"/>
      <c r="B29" s="117"/>
      <c r="C29" s="117"/>
      <c r="D29" s="377"/>
      <c r="E29" s="379"/>
      <c r="F29" s="382"/>
      <c r="G29" s="135" t="s">
        <v>169</v>
      </c>
      <c r="H29" s="138" t="s">
        <v>145</v>
      </c>
      <c r="I29" s="144">
        <v>3000</v>
      </c>
      <c r="J29" s="72"/>
      <c r="K29" s="72"/>
      <c r="L29" s="72"/>
      <c r="M29" s="178">
        <v>6489</v>
      </c>
      <c r="N29" s="51"/>
      <c r="O29" s="51"/>
      <c r="P29" s="51"/>
      <c r="Q29" s="180" t="s">
        <v>592</v>
      </c>
      <c r="R29" s="180"/>
      <c r="S29" s="51"/>
      <c r="T29" s="51"/>
      <c r="U29" s="51"/>
    </row>
    <row r="30" spans="1:21" s="45" customFormat="1" ht="32.25" customHeight="1" x14ac:dyDescent="0.25">
      <c r="A30" s="117"/>
      <c r="B30" s="117"/>
      <c r="C30" s="117"/>
      <c r="D30" s="377"/>
      <c r="E30" s="379"/>
      <c r="F30" s="382"/>
      <c r="G30" s="135" t="s">
        <v>170</v>
      </c>
      <c r="H30" s="138" t="s">
        <v>145</v>
      </c>
      <c r="I30" s="144">
        <v>1</v>
      </c>
      <c r="J30" s="72"/>
      <c r="K30" s="72"/>
      <c r="L30" s="72"/>
      <c r="M30" s="178">
        <v>0.05</v>
      </c>
      <c r="N30" s="51"/>
      <c r="O30" s="51"/>
      <c r="P30" s="51"/>
      <c r="Q30" s="180" t="s">
        <v>593</v>
      </c>
      <c r="R30" s="180"/>
      <c r="S30" s="51"/>
      <c r="T30" s="51"/>
      <c r="U30" s="51"/>
    </row>
    <row r="31" spans="1:21" s="45" customFormat="1" ht="47.25" customHeight="1" x14ac:dyDescent="0.25">
      <c r="A31" s="117"/>
      <c r="B31" s="117"/>
      <c r="C31" s="117"/>
      <c r="D31" s="377"/>
      <c r="E31" s="379"/>
      <c r="F31" s="382"/>
      <c r="G31" s="135" t="s">
        <v>171</v>
      </c>
      <c r="H31" s="138" t="s">
        <v>145</v>
      </c>
      <c r="I31" s="144">
        <v>95</v>
      </c>
      <c r="J31" s="72"/>
      <c r="K31" s="72"/>
      <c r="L31" s="72"/>
      <c r="M31" s="178">
        <v>0</v>
      </c>
      <c r="N31" s="51"/>
      <c r="O31" s="51"/>
      <c r="P31" s="51"/>
      <c r="Q31" s="180" t="s">
        <v>594</v>
      </c>
      <c r="R31" s="180"/>
      <c r="S31" s="51"/>
      <c r="T31" s="51"/>
      <c r="U31" s="51"/>
    </row>
    <row r="32" spans="1:21" s="45" customFormat="1" ht="45" x14ac:dyDescent="0.25">
      <c r="A32" s="117"/>
      <c r="B32" s="117"/>
      <c r="C32" s="117"/>
      <c r="D32" s="377"/>
      <c r="E32" s="379"/>
      <c r="F32" s="382"/>
      <c r="G32" s="134" t="s">
        <v>172</v>
      </c>
      <c r="H32" s="138" t="s">
        <v>145</v>
      </c>
      <c r="I32" s="144">
        <v>1300</v>
      </c>
      <c r="J32" s="72"/>
      <c r="K32" s="72"/>
      <c r="L32" s="72"/>
      <c r="M32" s="178">
        <v>0</v>
      </c>
      <c r="N32" s="51"/>
      <c r="O32" s="51"/>
      <c r="P32" s="51"/>
      <c r="Q32" s="180" t="s">
        <v>584</v>
      </c>
      <c r="R32" s="180"/>
      <c r="S32" s="51"/>
      <c r="T32" s="51"/>
      <c r="U32" s="51"/>
    </row>
    <row r="33" spans="1:21" s="45" customFormat="1" ht="43.5" customHeight="1" x14ac:dyDescent="0.25">
      <c r="A33" s="117"/>
      <c r="B33" s="117"/>
      <c r="C33" s="117"/>
      <c r="D33" s="377"/>
      <c r="E33" s="379"/>
      <c r="F33" s="382"/>
      <c r="G33" s="134" t="s">
        <v>173</v>
      </c>
      <c r="H33" s="138" t="s">
        <v>145</v>
      </c>
      <c r="I33" s="144">
        <v>520</v>
      </c>
      <c r="J33" s="72"/>
      <c r="K33" s="72"/>
      <c r="L33" s="72"/>
      <c r="M33" s="178">
        <v>471</v>
      </c>
      <c r="N33" s="51"/>
      <c r="O33" s="51"/>
      <c r="P33" s="51"/>
      <c r="Q33" s="180" t="s">
        <v>595</v>
      </c>
      <c r="R33" s="180"/>
      <c r="S33" s="51"/>
      <c r="T33" s="51"/>
      <c r="U33" s="51"/>
    </row>
    <row r="34" spans="1:21" s="45" customFormat="1" ht="32.25" customHeight="1" x14ac:dyDescent="0.25">
      <c r="A34" s="117"/>
      <c r="B34" s="117"/>
      <c r="C34" s="117"/>
      <c r="D34" s="377"/>
      <c r="E34" s="379"/>
      <c r="F34" s="382"/>
      <c r="G34" s="134" t="s">
        <v>174</v>
      </c>
      <c r="H34" s="138" t="s">
        <v>145</v>
      </c>
      <c r="I34" s="144">
        <v>370</v>
      </c>
      <c r="J34" s="72"/>
      <c r="K34" s="72"/>
      <c r="L34" s="72"/>
      <c r="M34" s="178">
        <v>326</v>
      </c>
      <c r="N34" s="51"/>
      <c r="O34" s="51"/>
      <c r="P34" s="51"/>
      <c r="Q34" s="180" t="s">
        <v>596</v>
      </c>
      <c r="R34" s="180"/>
      <c r="S34" s="51"/>
      <c r="T34" s="51"/>
      <c r="U34" s="51"/>
    </row>
    <row r="35" spans="1:21" s="45" customFormat="1" ht="191.25" x14ac:dyDescent="0.25">
      <c r="A35" s="117"/>
      <c r="B35" s="117"/>
      <c r="C35" s="117"/>
      <c r="D35" s="377"/>
      <c r="E35" s="377" t="s">
        <v>175</v>
      </c>
      <c r="F35" s="384" t="s">
        <v>176</v>
      </c>
      <c r="G35" s="134" t="s">
        <v>177</v>
      </c>
      <c r="H35" s="138" t="s">
        <v>145</v>
      </c>
      <c r="I35" s="144">
        <v>1</v>
      </c>
      <c r="J35" s="72"/>
      <c r="K35" s="72"/>
      <c r="L35" s="72"/>
      <c r="M35" s="178">
        <v>0</v>
      </c>
      <c r="N35" s="51"/>
      <c r="O35" s="51"/>
      <c r="P35" s="51"/>
      <c r="Q35" s="180" t="s">
        <v>597</v>
      </c>
      <c r="R35" s="180"/>
      <c r="S35" s="51"/>
      <c r="T35" s="51"/>
      <c r="U35" s="51"/>
    </row>
    <row r="36" spans="1:21" s="45" customFormat="1" ht="32.25" customHeight="1" x14ac:dyDescent="0.25">
      <c r="A36" s="117"/>
      <c r="B36" s="117"/>
      <c r="C36" s="117"/>
      <c r="D36" s="377"/>
      <c r="E36" s="377"/>
      <c r="F36" s="384"/>
      <c r="G36" s="135" t="s">
        <v>178</v>
      </c>
      <c r="H36" s="138" t="s">
        <v>145</v>
      </c>
      <c r="I36" s="144">
        <v>1</v>
      </c>
      <c r="J36" s="72"/>
      <c r="K36" s="72"/>
      <c r="L36" s="72"/>
      <c r="M36" s="178">
        <v>0</v>
      </c>
      <c r="N36" s="51"/>
      <c r="O36" s="51"/>
      <c r="P36" s="51"/>
      <c r="Q36" s="180" t="s">
        <v>598</v>
      </c>
      <c r="R36" s="180"/>
      <c r="S36" s="51"/>
      <c r="T36" s="51"/>
      <c r="U36" s="51"/>
    </row>
    <row r="37" spans="1:21" s="45" customFormat="1" ht="32.25" customHeight="1" x14ac:dyDescent="0.25">
      <c r="A37" s="117"/>
      <c r="B37" s="117"/>
      <c r="C37" s="117"/>
      <c r="D37" s="377"/>
      <c r="E37" s="377"/>
      <c r="F37" s="384"/>
      <c r="G37" s="135" t="s">
        <v>179</v>
      </c>
      <c r="H37" s="138" t="s">
        <v>145</v>
      </c>
      <c r="I37" s="144">
        <v>1</v>
      </c>
      <c r="J37" s="72"/>
      <c r="K37" s="72"/>
      <c r="L37" s="72"/>
      <c r="M37" s="178">
        <v>0</v>
      </c>
      <c r="N37" s="51"/>
      <c r="O37" s="51"/>
      <c r="P37" s="51"/>
      <c r="Q37" s="180" t="s">
        <v>599</v>
      </c>
      <c r="R37" s="180"/>
      <c r="S37" s="51"/>
      <c r="T37" s="51"/>
      <c r="U37" s="51"/>
    </row>
    <row r="38" spans="1:21" s="45" customFormat="1" ht="45" x14ac:dyDescent="0.25">
      <c r="A38" s="117"/>
      <c r="B38" s="117"/>
      <c r="C38" s="117"/>
      <c r="D38" s="377"/>
      <c r="E38" s="86"/>
      <c r="F38" s="84"/>
      <c r="G38" s="134" t="s">
        <v>180</v>
      </c>
      <c r="H38" s="138" t="s">
        <v>147</v>
      </c>
      <c r="I38" s="144">
        <v>80</v>
      </c>
      <c r="J38" s="72"/>
      <c r="K38" s="72"/>
      <c r="L38" s="72"/>
      <c r="M38" s="178">
        <v>0</v>
      </c>
      <c r="N38" s="51"/>
      <c r="O38" s="51"/>
      <c r="P38" s="51"/>
      <c r="Q38" s="180" t="s">
        <v>600</v>
      </c>
      <c r="R38" s="180"/>
      <c r="S38" s="51"/>
      <c r="T38" s="51"/>
      <c r="U38" s="51"/>
    </row>
    <row r="39" spans="1:21" s="45" customFormat="1" ht="60" x14ac:dyDescent="0.25">
      <c r="A39" s="117"/>
      <c r="B39" s="117"/>
      <c r="C39" s="117"/>
      <c r="D39" s="377"/>
      <c r="E39" s="379" t="s">
        <v>181</v>
      </c>
      <c r="F39" s="384" t="s">
        <v>182</v>
      </c>
      <c r="G39" s="135" t="s">
        <v>183</v>
      </c>
      <c r="H39" s="138" t="s">
        <v>147</v>
      </c>
      <c r="I39" s="144">
        <v>70</v>
      </c>
      <c r="J39" s="72"/>
      <c r="K39" s="72"/>
      <c r="L39" s="72"/>
      <c r="M39" s="178">
        <v>7</v>
      </c>
      <c r="N39" s="51"/>
      <c r="O39" s="51"/>
      <c r="P39" s="51"/>
      <c r="Q39" s="180" t="s">
        <v>601</v>
      </c>
      <c r="R39" s="180"/>
      <c r="S39" s="51"/>
      <c r="T39" s="51"/>
      <c r="U39" s="51"/>
    </row>
    <row r="40" spans="1:21" s="45" customFormat="1" ht="140.25" x14ac:dyDescent="0.25">
      <c r="A40" s="117"/>
      <c r="B40" s="117"/>
      <c r="C40" s="117"/>
      <c r="D40" s="377"/>
      <c r="E40" s="379"/>
      <c r="F40" s="384"/>
      <c r="G40" s="134" t="s">
        <v>184</v>
      </c>
      <c r="H40" s="138" t="s">
        <v>147</v>
      </c>
      <c r="I40" s="144">
        <v>80</v>
      </c>
      <c r="J40" s="72"/>
      <c r="K40" s="72"/>
      <c r="L40" s="72"/>
      <c r="M40" s="178">
        <v>53</v>
      </c>
      <c r="N40" s="51"/>
      <c r="O40" s="51"/>
      <c r="P40" s="51"/>
      <c r="Q40" s="180" t="s">
        <v>602</v>
      </c>
      <c r="R40" s="180"/>
      <c r="S40" s="51"/>
      <c r="T40" s="51"/>
      <c r="U40" s="51"/>
    </row>
    <row r="41" spans="1:21" s="45" customFormat="1" ht="293.25" x14ac:dyDescent="0.25">
      <c r="A41" s="117"/>
      <c r="B41" s="117"/>
      <c r="C41" s="117"/>
      <c r="D41" s="377"/>
      <c r="E41" s="86" t="s">
        <v>185</v>
      </c>
      <c r="F41" s="84" t="s">
        <v>186</v>
      </c>
      <c r="G41" s="134" t="s">
        <v>187</v>
      </c>
      <c r="H41" s="138" t="s">
        <v>145</v>
      </c>
      <c r="I41" s="144">
        <v>16000</v>
      </c>
      <c r="J41" s="72"/>
      <c r="K41" s="72"/>
      <c r="L41" s="72"/>
      <c r="M41" s="178">
        <v>0</v>
      </c>
      <c r="N41" s="51"/>
      <c r="O41" s="51"/>
      <c r="P41" s="51"/>
      <c r="Q41" s="180" t="s">
        <v>603</v>
      </c>
      <c r="R41" s="180"/>
      <c r="S41" s="51"/>
      <c r="T41" s="51"/>
      <c r="U41" s="51"/>
    </row>
    <row r="42" spans="1:21" s="45" customFormat="1" ht="32.25" customHeight="1" x14ac:dyDescent="0.25">
      <c r="A42" s="117"/>
      <c r="B42" s="117"/>
      <c r="C42" s="117"/>
      <c r="D42" s="377" t="s">
        <v>188</v>
      </c>
      <c r="E42" s="377" t="s">
        <v>189</v>
      </c>
      <c r="F42" s="84" t="s">
        <v>190</v>
      </c>
      <c r="G42" s="136" t="s">
        <v>191</v>
      </c>
      <c r="H42" s="139" t="s">
        <v>147</v>
      </c>
      <c r="I42" s="144">
        <v>100</v>
      </c>
      <c r="J42" s="72"/>
      <c r="K42" s="72"/>
      <c r="L42" s="72"/>
      <c r="M42" s="178">
        <v>0</v>
      </c>
      <c r="N42" s="51"/>
      <c r="O42" s="51"/>
      <c r="P42" s="51"/>
      <c r="Q42" s="180" t="s">
        <v>604</v>
      </c>
      <c r="R42" s="180"/>
      <c r="S42" s="51"/>
      <c r="T42" s="51"/>
      <c r="U42" s="51"/>
    </row>
    <row r="43" spans="1:21" s="45" customFormat="1" ht="70.5" customHeight="1" x14ac:dyDescent="0.25">
      <c r="A43" s="117"/>
      <c r="B43" s="117"/>
      <c r="C43" s="117"/>
      <c r="D43" s="377"/>
      <c r="E43" s="377"/>
      <c r="F43" s="84"/>
      <c r="G43" s="136" t="s">
        <v>192</v>
      </c>
      <c r="H43" s="139" t="s">
        <v>145</v>
      </c>
      <c r="I43" s="144">
        <v>80</v>
      </c>
      <c r="J43" s="72"/>
      <c r="K43" s="72"/>
      <c r="L43" s="72"/>
      <c r="M43" s="178">
        <v>0</v>
      </c>
      <c r="N43" s="51"/>
      <c r="O43" s="51"/>
      <c r="P43" s="51"/>
      <c r="Q43" s="180" t="s">
        <v>605</v>
      </c>
      <c r="R43" s="180"/>
      <c r="S43" s="51"/>
      <c r="T43" s="51"/>
      <c r="U43" s="51"/>
    </row>
    <row r="44" spans="1:21" s="45" customFormat="1" ht="45" x14ac:dyDescent="0.25">
      <c r="A44" s="117"/>
      <c r="B44" s="117"/>
      <c r="C44" s="117"/>
      <c r="D44" s="377" t="s">
        <v>193</v>
      </c>
      <c r="E44" s="377" t="s">
        <v>194</v>
      </c>
      <c r="F44" s="84" t="s">
        <v>195</v>
      </c>
      <c r="G44" s="127" t="s">
        <v>196</v>
      </c>
      <c r="H44" s="138" t="s">
        <v>145</v>
      </c>
      <c r="I44" s="144">
        <v>2</v>
      </c>
      <c r="J44" s="72"/>
      <c r="K44" s="72"/>
      <c r="L44" s="72"/>
      <c r="M44" s="178">
        <v>0</v>
      </c>
      <c r="N44" s="51"/>
      <c r="O44" s="51"/>
      <c r="P44" s="51"/>
      <c r="Q44" s="180" t="s">
        <v>606</v>
      </c>
      <c r="R44" s="180"/>
      <c r="S44" s="51"/>
      <c r="T44" s="51"/>
      <c r="U44" s="51"/>
    </row>
    <row r="45" spans="1:21" s="45" customFormat="1" ht="32.25" customHeight="1" x14ac:dyDescent="0.25">
      <c r="A45" s="117"/>
      <c r="B45" s="117"/>
      <c r="C45" s="117"/>
      <c r="D45" s="377"/>
      <c r="E45" s="377"/>
      <c r="F45" s="84"/>
      <c r="G45" s="127" t="s">
        <v>197</v>
      </c>
      <c r="H45" s="138" t="s">
        <v>145</v>
      </c>
      <c r="I45" s="144">
        <v>1</v>
      </c>
      <c r="J45" s="72"/>
      <c r="K45" s="72"/>
      <c r="L45" s="72"/>
      <c r="M45" s="178">
        <v>0</v>
      </c>
      <c r="N45" s="51"/>
      <c r="O45" s="51"/>
      <c r="P45" s="51"/>
      <c r="Q45" s="180" t="s">
        <v>607</v>
      </c>
      <c r="R45" s="180"/>
      <c r="S45" s="51"/>
      <c r="T45" s="51"/>
      <c r="U45" s="51"/>
    </row>
    <row r="46" spans="1:21" s="45" customFormat="1" ht="32.25" customHeight="1" x14ac:dyDescent="0.25">
      <c r="A46" s="117"/>
      <c r="B46" s="117"/>
      <c r="C46" s="117"/>
      <c r="D46" s="377"/>
      <c r="E46" s="377"/>
      <c r="F46" s="84"/>
      <c r="G46" s="134" t="s">
        <v>198</v>
      </c>
      <c r="H46" s="138" t="s">
        <v>145</v>
      </c>
      <c r="I46" s="144">
        <v>3</v>
      </c>
      <c r="J46" s="72"/>
      <c r="K46" s="72"/>
      <c r="L46" s="72"/>
      <c r="M46" s="178">
        <v>0</v>
      </c>
      <c r="N46" s="51"/>
      <c r="O46" s="51"/>
      <c r="P46" s="51"/>
      <c r="Q46" s="180" t="s">
        <v>584</v>
      </c>
      <c r="R46" s="180"/>
      <c r="S46" s="51"/>
      <c r="T46" s="51"/>
      <c r="U46" s="51"/>
    </row>
    <row r="47" spans="1:21" s="45" customFormat="1" ht="32.25" customHeight="1" x14ac:dyDescent="0.25">
      <c r="A47" s="117"/>
      <c r="B47" s="117"/>
      <c r="C47" s="117"/>
      <c r="D47" s="85" t="s">
        <v>199</v>
      </c>
      <c r="E47" s="87" t="s">
        <v>200</v>
      </c>
      <c r="F47" s="84" t="s">
        <v>201</v>
      </c>
      <c r="G47" s="137" t="s">
        <v>202</v>
      </c>
      <c r="H47" s="138" t="s">
        <v>145</v>
      </c>
      <c r="I47" s="144">
        <v>12</v>
      </c>
      <c r="J47" s="72"/>
      <c r="K47" s="72"/>
      <c r="L47" s="72"/>
      <c r="M47" s="178">
        <v>0</v>
      </c>
      <c r="N47" s="51"/>
      <c r="O47" s="51"/>
      <c r="P47" s="51"/>
      <c r="Q47" s="180" t="s">
        <v>608</v>
      </c>
      <c r="R47" s="180"/>
      <c r="S47" s="51"/>
      <c r="T47" s="51"/>
      <c r="U47" s="51"/>
    </row>
    <row r="48" spans="1:21" s="45" customFormat="1" ht="32.25" customHeight="1" x14ac:dyDescent="0.25">
      <c r="A48" s="117"/>
      <c r="B48" s="117"/>
      <c r="C48" s="117"/>
      <c r="D48" s="378" t="s">
        <v>203</v>
      </c>
      <c r="E48" s="378" t="s">
        <v>204</v>
      </c>
      <c r="F48" s="379" t="s">
        <v>205</v>
      </c>
      <c r="G48" s="127" t="s">
        <v>206</v>
      </c>
      <c r="H48" s="138" t="s">
        <v>145</v>
      </c>
      <c r="I48" s="144">
        <v>202</v>
      </c>
      <c r="J48" s="72"/>
      <c r="K48" s="72"/>
      <c r="L48" s="72"/>
      <c r="M48" s="178">
        <v>59</v>
      </c>
      <c r="N48" s="51"/>
      <c r="O48" s="51"/>
      <c r="P48" s="51"/>
      <c r="Q48" s="180" t="s">
        <v>609</v>
      </c>
      <c r="R48" s="180"/>
      <c r="S48" s="51"/>
      <c r="T48" s="51"/>
      <c r="U48" s="51"/>
    </row>
    <row r="49" spans="1:21" s="45" customFormat="1" ht="32.25" customHeight="1" x14ac:dyDescent="0.25">
      <c r="A49" s="117"/>
      <c r="B49" s="117"/>
      <c r="C49" s="117"/>
      <c r="D49" s="378"/>
      <c r="E49" s="378"/>
      <c r="F49" s="379"/>
      <c r="G49" s="127" t="s">
        <v>207</v>
      </c>
      <c r="H49" s="138" t="s">
        <v>145</v>
      </c>
      <c r="I49" s="144">
        <v>20000</v>
      </c>
      <c r="J49" s="72"/>
      <c r="K49" s="72"/>
      <c r="L49" s="72"/>
      <c r="M49" s="178">
        <v>0</v>
      </c>
      <c r="N49" s="51"/>
      <c r="O49" s="51"/>
      <c r="P49" s="51"/>
      <c r="Q49" s="180" t="s">
        <v>610</v>
      </c>
      <c r="R49" s="180"/>
      <c r="S49" s="51"/>
      <c r="T49" s="51"/>
      <c r="U49" s="51"/>
    </row>
    <row r="50" spans="1:21" s="45" customFormat="1" ht="32.25" customHeight="1" x14ac:dyDescent="0.25">
      <c r="A50" s="117"/>
      <c r="B50" s="117"/>
      <c r="C50" s="117"/>
      <c r="D50" s="378"/>
      <c r="E50" s="378"/>
      <c r="F50" s="379"/>
      <c r="G50" s="137" t="s">
        <v>208</v>
      </c>
      <c r="H50" s="138" t="s">
        <v>145</v>
      </c>
      <c r="I50" s="144">
        <v>101139</v>
      </c>
      <c r="J50" s="72"/>
      <c r="K50" s="72"/>
      <c r="L50" s="72"/>
      <c r="M50" s="178">
        <v>13484</v>
      </c>
      <c r="N50" s="51"/>
      <c r="O50" s="51"/>
      <c r="P50" s="51"/>
      <c r="Q50" s="180" t="s">
        <v>611</v>
      </c>
      <c r="R50" s="180"/>
      <c r="S50" s="51"/>
      <c r="T50" s="51"/>
      <c r="U50" s="51"/>
    </row>
    <row r="51" spans="1:21" s="45" customFormat="1" ht="32.25" customHeight="1" x14ac:dyDescent="0.25">
      <c r="A51" s="117"/>
      <c r="B51" s="117"/>
      <c r="C51" s="117"/>
      <c r="D51" s="378"/>
      <c r="E51" s="378"/>
      <c r="F51" s="379"/>
      <c r="G51" s="127" t="s">
        <v>209</v>
      </c>
      <c r="H51" s="138" t="s">
        <v>145</v>
      </c>
      <c r="I51" s="144">
        <v>10</v>
      </c>
      <c r="J51" s="72"/>
      <c r="K51" s="72"/>
      <c r="L51" s="72"/>
      <c r="M51" s="178">
        <v>0</v>
      </c>
      <c r="N51" s="51"/>
      <c r="O51" s="51"/>
      <c r="P51" s="51"/>
      <c r="Q51" s="180" t="s">
        <v>612</v>
      </c>
      <c r="R51" s="180"/>
      <c r="S51" s="51"/>
      <c r="T51" s="51"/>
      <c r="U51" s="51"/>
    </row>
    <row r="52" spans="1:21" s="45" customFormat="1" ht="32.25" customHeight="1" x14ac:dyDescent="0.25">
      <c r="A52" s="117"/>
      <c r="B52" s="117"/>
      <c r="C52" s="117"/>
      <c r="D52" s="378"/>
      <c r="E52" s="378"/>
      <c r="F52" s="379"/>
      <c r="G52" s="127" t="s">
        <v>210</v>
      </c>
      <c r="H52" s="138" t="s">
        <v>145</v>
      </c>
      <c r="I52" s="144">
        <v>500</v>
      </c>
      <c r="J52" s="72"/>
      <c r="K52" s="72"/>
      <c r="L52" s="72"/>
      <c r="M52" s="178">
        <v>0</v>
      </c>
      <c r="N52" s="51"/>
      <c r="O52" s="51"/>
      <c r="P52" s="51"/>
      <c r="Q52" s="180" t="s">
        <v>613</v>
      </c>
      <c r="R52" s="180"/>
      <c r="S52" s="51"/>
      <c r="T52" s="51"/>
      <c r="U52" s="51"/>
    </row>
    <row r="53" spans="1:21" s="45" customFormat="1" ht="32.25" customHeight="1" x14ac:dyDescent="0.25">
      <c r="A53" s="117"/>
      <c r="B53" s="117"/>
      <c r="C53" s="117"/>
      <c r="D53" s="378"/>
      <c r="E53" s="378"/>
      <c r="F53" s="379"/>
      <c r="G53" s="127" t="s">
        <v>211</v>
      </c>
      <c r="H53" s="138" t="s">
        <v>145</v>
      </c>
      <c r="I53" s="144">
        <v>11669</v>
      </c>
      <c r="J53" s="72"/>
      <c r="K53" s="72"/>
      <c r="L53" s="72"/>
      <c r="M53" s="178">
        <v>1158</v>
      </c>
      <c r="N53" s="51"/>
      <c r="O53" s="51"/>
      <c r="P53" s="51"/>
      <c r="Q53" s="180" t="s">
        <v>614</v>
      </c>
      <c r="R53" s="180"/>
      <c r="S53" s="51"/>
      <c r="T53" s="51"/>
      <c r="U53" s="51"/>
    </row>
    <row r="54" spans="1:21" s="45" customFormat="1" ht="32.25" customHeight="1" x14ac:dyDescent="0.25">
      <c r="A54" s="117"/>
      <c r="B54" s="117"/>
      <c r="C54" s="117"/>
      <c r="D54" s="378"/>
      <c r="E54" s="378"/>
      <c r="F54" s="379"/>
      <c r="G54" s="127" t="s">
        <v>212</v>
      </c>
      <c r="H54" s="138" t="s">
        <v>145</v>
      </c>
      <c r="I54" s="144">
        <v>1000</v>
      </c>
      <c r="J54" s="72"/>
      <c r="K54" s="72"/>
      <c r="L54" s="72"/>
      <c r="M54" s="178">
        <v>0</v>
      </c>
      <c r="N54" s="51"/>
      <c r="O54" s="51"/>
      <c r="P54" s="51"/>
      <c r="Q54" s="180" t="s">
        <v>606</v>
      </c>
      <c r="R54" s="180"/>
      <c r="S54" s="51"/>
      <c r="T54" s="51"/>
      <c r="U54" s="51"/>
    </row>
    <row r="55" spans="1:21" s="45" customFormat="1" ht="32.25" customHeight="1" x14ac:dyDescent="0.25">
      <c r="A55" s="117"/>
      <c r="B55" s="117"/>
      <c r="C55" s="117"/>
      <c r="D55" s="378"/>
      <c r="E55" s="378"/>
      <c r="F55" s="379"/>
      <c r="G55" s="127" t="s">
        <v>213</v>
      </c>
      <c r="H55" s="138" t="s">
        <v>145</v>
      </c>
      <c r="I55" s="142">
        <v>17215</v>
      </c>
      <c r="J55" s="72"/>
      <c r="K55" s="72"/>
      <c r="L55" s="72"/>
      <c r="M55" s="178">
        <v>994</v>
      </c>
      <c r="N55" s="51"/>
      <c r="O55" s="51"/>
      <c r="P55" s="51"/>
      <c r="Q55" s="180" t="s">
        <v>615</v>
      </c>
      <c r="R55" s="180"/>
      <c r="S55" s="51"/>
      <c r="T55" s="51"/>
      <c r="U55" s="51"/>
    </row>
    <row r="56" spans="1:21" s="45" customFormat="1" ht="32.25" customHeight="1" x14ac:dyDescent="0.25">
      <c r="A56" s="117"/>
      <c r="B56" s="117"/>
      <c r="C56" s="117"/>
      <c r="D56" s="378"/>
      <c r="E56" s="378"/>
      <c r="F56" s="379"/>
      <c r="G56" s="127" t="s">
        <v>214</v>
      </c>
      <c r="H56" s="138" t="s">
        <v>145</v>
      </c>
      <c r="I56" s="142">
        <v>5</v>
      </c>
      <c r="J56" s="72"/>
      <c r="K56" s="72"/>
      <c r="L56" s="72"/>
      <c r="M56" s="178">
        <v>0</v>
      </c>
      <c r="N56" s="51"/>
      <c r="O56" s="51"/>
      <c r="P56" s="51"/>
      <c r="Q56" s="180" t="s">
        <v>616</v>
      </c>
      <c r="R56" s="180"/>
      <c r="S56" s="51"/>
      <c r="T56" s="51"/>
      <c r="U56" s="51"/>
    </row>
    <row r="57" spans="1:21" s="45" customFormat="1" ht="32.25" customHeight="1" x14ac:dyDescent="0.25">
      <c r="A57" s="117"/>
      <c r="B57" s="117"/>
      <c r="C57" s="117"/>
      <c r="D57" s="378"/>
      <c r="E57" s="378"/>
      <c r="F57" s="379"/>
      <c r="G57" s="127" t="s">
        <v>215</v>
      </c>
      <c r="H57" s="138" t="s">
        <v>145</v>
      </c>
      <c r="I57" s="142">
        <v>500</v>
      </c>
      <c r="J57" s="72"/>
      <c r="K57" s="72"/>
      <c r="L57" s="72"/>
      <c r="M57" s="178">
        <v>0</v>
      </c>
      <c r="N57" s="51"/>
      <c r="O57" s="51"/>
      <c r="P57" s="51"/>
      <c r="Q57" s="180" t="s">
        <v>617</v>
      </c>
      <c r="R57" s="180"/>
      <c r="S57" s="51"/>
      <c r="T57" s="51"/>
      <c r="U57" s="51"/>
    </row>
    <row r="58" spans="1:21" s="45" customFormat="1" ht="32.25" customHeight="1" x14ac:dyDescent="0.25">
      <c r="A58" s="117"/>
      <c r="B58" s="117"/>
      <c r="C58" s="117"/>
      <c r="D58" s="378"/>
      <c r="E58" s="378"/>
      <c r="F58" s="379"/>
      <c r="G58" s="127" t="s">
        <v>216</v>
      </c>
      <c r="H58" s="138" t="s">
        <v>145</v>
      </c>
      <c r="I58" s="142"/>
      <c r="J58" s="72"/>
      <c r="K58" s="72"/>
      <c r="L58" s="72"/>
      <c r="M58" s="178">
        <v>0</v>
      </c>
      <c r="N58" s="51"/>
      <c r="O58" s="51"/>
      <c r="P58" s="51"/>
      <c r="Q58" s="180" t="s">
        <v>618</v>
      </c>
      <c r="R58" s="180"/>
      <c r="S58" s="51"/>
      <c r="T58" s="51"/>
      <c r="U58" s="51"/>
    </row>
    <row r="59" spans="1:21" s="45" customFormat="1" ht="32.25" customHeight="1" x14ac:dyDescent="0.25">
      <c r="A59" s="117"/>
      <c r="B59" s="117"/>
      <c r="C59" s="117"/>
      <c r="D59" s="378"/>
      <c r="E59" s="378"/>
      <c r="F59" s="379"/>
      <c r="G59" s="127" t="s">
        <v>217</v>
      </c>
      <c r="H59" s="138" t="s">
        <v>145</v>
      </c>
      <c r="I59" s="142">
        <v>4594</v>
      </c>
      <c r="J59" s="72"/>
      <c r="K59" s="72"/>
      <c r="L59" s="72"/>
      <c r="M59" s="178">
        <v>3054</v>
      </c>
      <c r="N59" s="51"/>
      <c r="O59" s="51"/>
      <c r="P59" s="51"/>
      <c r="Q59" s="180" t="s">
        <v>619</v>
      </c>
      <c r="R59" s="180"/>
      <c r="S59" s="51"/>
      <c r="T59" s="51"/>
      <c r="U59" s="51"/>
    </row>
    <row r="60" spans="1:21" s="45" customFormat="1" ht="32.25" customHeight="1" x14ac:dyDescent="0.25">
      <c r="A60" s="117"/>
      <c r="B60" s="117"/>
      <c r="C60" s="117"/>
      <c r="D60" s="378"/>
      <c r="E60" s="378"/>
      <c r="F60" s="379"/>
      <c r="G60" s="122" t="s">
        <v>218</v>
      </c>
      <c r="H60" s="138" t="s">
        <v>145</v>
      </c>
      <c r="I60" s="143">
        <v>4</v>
      </c>
      <c r="J60" s="72"/>
      <c r="K60" s="72"/>
      <c r="L60" s="72"/>
      <c r="M60" s="178">
        <v>0</v>
      </c>
      <c r="N60" s="51"/>
      <c r="O60" s="51"/>
      <c r="P60" s="51"/>
      <c r="Q60" s="180" t="s">
        <v>620</v>
      </c>
      <c r="R60" s="180"/>
      <c r="S60" s="51"/>
      <c r="T60" s="51"/>
      <c r="U60" s="51"/>
    </row>
    <row r="61" spans="1:21" s="45" customFormat="1" ht="32.25" customHeight="1" x14ac:dyDescent="0.25">
      <c r="A61" s="117"/>
      <c r="B61" s="117"/>
      <c r="C61" s="117"/>
      <c r="D61" s="378"/>
      <c r="E61" s="378"/>
      <c r="F61" s="379"/>
      <c r="G61" s="122" t="s">
        <v>219</v>
      </c>
      <c r="H61" s="138" t="s">
        <v>145</v>
      </c>
      <c r="I61" s="143">
        <v>1</v>
      </c>
      <c r="J61" s="72"/>
      <c r="K61" s="72"/>
      <c r="L61" s="72"/>
      <c r="M61" s="178">
        <v>0</v>
      </c>
      <c r="N61" s="51"/>
      <c r="O61" s="51"/>
      <c r="P61" s="51"/>
      <c r="Q61" s="180" t="s">
        <v>620</v>
      </c>
      <c r="R61" s="180"/>
      <c r="S61" s="51"/>
      <c r="T61" s="51"/>
      <c r="U61" s="51"/>
    </row>
    <row r="62" spans="1:21" s="45" customFormat="1" ht="32.25" customHeight="1" x14ac:dyDescent="0.25">
      <c r="A62" s="117"/>
      <c r="B62" s="117"/>
      <c r="C62" s="117"/>
      <c r="D62" s="378"/>
      <c r="E62" s="378"/>
      <c r="F62" s="379"/>
      <c r="G62" s="137" t="s">
        <v>220</v>
      </c>
      <c r="H62" s="138" t="s">
        <v>145</v>
      </c>
      <c r="I62" s="144">
        <v>21573</v>
      </c>
      <c r="J62" s="72"/>
      <c r="K62" s="72"/>
      <c r="L62" s="72"/>
      <c r="M62" s="178">
        <v>15</v>
      </c>
      <c r="N62" s="51"/>
      <c r="O62" s="51"/>
      <c r="P62" s="51"/>
      <c r="Q62" s="180" t="s">
        <v>621</v>
      </c>
      <c r="R62" s="180"/>
      <c r="S62" s="51"/>
      <c r="T62" s="51"/>
      <c r="U62" s="51"/>
    </row>
    <row r="63" spans="1:21" s="45" customFormat="1" ht="32.25" customHeight="1" x14ac:dyDescent="0.25">
      <c r="A63" s="117"/>
      <c r="B63" s="117"/>
      <c r="C63" s="117"/>
      <c r="D63" s="378"/>
      <c r="E63" s="378"/>
      <c r="F63" s="379"/>
      <c r="G63" s="137" t="s">
        <v>221</v>
      </c>
      <c r="H63" s="138" t="s">
        <v>145</v>
      </c>
      <c r="I63" s="144">
        <v>7144</v>
      </c>
      <c r="J63" s="72"/>
      <c r="K63" s="72"/>
      <c r="L63" s="72"/>
      <c r="M63" s="178">
        <v>0</v>
      </c>
      <c r="N63" s="51"/>
      <c r="O63" s="51"/>
      <c r="P63" s="51"/>
      <c r="Q63" s="180" t="s">
        <v>622</v>
      </c>
      <c r="R63" s="180"/>
      <c r="S63" s="51"/>
      <c r="T63" s="51"/>
      <c r="U63" s="51"/>
    </row>
    <row r="64" spans="1:21" s="45" customFormat="1" ht="32.25" customHeight="1" x14ac:dyDescent="0.25">
      <c r="A64" s="117"/>
      <c r="B64" s="117"/>
      <c r="C64" s="117"/>
      <c r="D64" s="378"/>
      <c r="E64" s="378"/>
      <c r="F64" s="379"/>
      <c r="G64" s="122" t="s">
        <v>222</v>
      </c>
      <c r="H64" s="138" t="s">
        <v>145</v>
      </c>
      <c r="I64" s="144">
        <v>20000</v>
      </c>
      <c r="J64" s="72"/>
      <c r="K64" s="72"/>
      <c r="L64" s="72"/>
      <c r="M64" s="178">
        <v>0</v>
      </c>
      <c r="N64" s="51"/>
      <c r="O64" s="51"/>
      <c r="P64" s="51"/>
      <c r="Q64" s="180" t="s">
        <v>623</v>
      </c>
      <c r="R64" s="180"/>
      <c r="S64" s="51"/>
      <c r="T64" s="51"/>
      <c r="U64" s="51"/>
    </row>
    <row r="65" spans="1:21" s="45" customFormat="1" ht="32.25" customHeight="1" x14ac:dyDescent="0.25">
      <c r="A65" s="117"/>
      <c r="B65" s="117"/>
      <c r="C65" s="117"/>
      <c r="D65" s="378"/>
      <c r="E65" s="378"/>
      <c r="F65" s="379"/>
      <c r="G65" s="122" t="s">
        <v>223</v>
      </c>
      <c r="H65" s="138" t="s">
        <v>145</v>
      </c>
      <c r="I65" s="144"/>
      <c r="J65" s="72"/>
      <c r="K65" s="72"/>
      <c r="L65" s="72"/>
      <c r="M65" s="179">
        <v>35247</v>
      </c>
      <c r="N65" s="51"/>
      <c r="O65" s="51"/>
      <c r="P65" s="51"/>
      <c r="Q65" s="181" t="s">
        <v>624</v>
      </c>
      <c r="R65" s="181"/>
      <c r="S65" s="51"/>
      <c r="T65" s="51"/>
      <c r="U65" s="51"/>
    </row>
    <row r="66" spans="1:21" s="45" customFormat="1" ht="32.25" customHeight="1" x14ac:dyDescent="0.25">
      <c r="A66" s="117"/>
      <c r="B66" s="117"/>
      <c r="C66" s="117"/>
      <c r="D66" s="378"/>
      <c r="E66" s="378"/>
      <c r="F66" s="379"/>
      <c r="G66" s="137" t="s">
        <v>224</v>
      </c>
      <c r="H66" s="138" t="s">
        <v>145</v>
      </c>
      <c r="I66" s="144">
        <v>82615</v>
      </c>
      <c r="J66" s="72"/>
      <c r="K66" s="72"/>
      <c r="L66" s="72"/>
      <c r="M66" s="178">
        <v>0</v>
      </c>
      <c r="N66" s="51"/>
      <c r="O66" s="51"/>
      <c r="P66" s="51"/>
      <c r="Q66" s="180" t="s">
        <v>625</v>
      </c>
      <c r="R66" s="180"/>
      <c r="S66" s="51"/>
      <c r="T66" s="51"/>
      <c r="U66" s="51"/>
    </row>
    <row r="67" spans="1:21" s="45" customFormat="1" ht="32.25" customHeight="1" x14ac:dyDescent="0.25">
      <c r="A67" s="117"/>
      <c r="B67" s="117"/>
      <c r="C67" s="117"/>
      <c r="D67" s="378"/>
      <c r="E67" s="378"/>
      <c r="F67" s="379"/>
      <c r="G67" s="122" t="s">
        <v>225</v>
      </c>
      <c r="H67" s="138" t="s">
        <v>145</v>
      </c>
      <c r="I67" s="143">
        <v>500</v>
      </c>
      <c r="J67" s="72"/>
      <c r="K67" s="72"/>
      <c r="L67" s="72"/>
      <c r="M67" s="178">
        <v>0</v>
      </c>
      <c r="N67" s="51"/>
      <c r="O67" s="51"/>
      <c r="P67" s="51"/>
      <c r="Q67" s="180" t="s">
        <v>617</v>
      </c>
      <c r="R67" s="180"/>
      <c r="S67" s="51"/>
      <c r="T67" s="51"/>
      <c r="U67" s="51"/>
    </row>
    <row r="68" spans="1:21" s="45" customFormat="1" ht="32.25" customHeight="1" x14ac:dyDescent="0.25">
      <c r="A68" s="117"/>
      <c r="B68" s="117"/>
      <c r="C68" s="117"/>
      <c r="D68" s="378"/>
      <c r="E68" s="378"/>
      <c r="F68" s="379"/>
      <c r="G68" s="122" t="s">
        <v>226</v>
      </c>
      <c r="H68" s="138" t="s">
        <v>145</v>
      </c>
      <c r="I68" s="143">
        <v>8442</v>
      </c>
      <c r="J68" s="72"/>
      <c r="K68" s="72"/>
      <c r="L68" s="72"/>
      <c r="M68" s="178">
        <v>29</v>
      </c>
      <c r="N68" s="51"/>
      <c r="O68" s="51"/>
      <c r="P68" s="51"/>
      <c r="Q68" s="180" t="s">
        <v>626</v>
      </c>
      <c r="R68" s="180"/>
      <c r="S68" s="51"/>
      <c r="T68" s="51"/>
      <c r="U68" s="51"/>
    </row>
    <row r="69" spans="1:21" s="45" customFormat="1" ht="32.25" customHeight="1" x14ac:dyDescent="0.25">
      <c r="A69" s="117"/>
      <c r="B69" s="117"/>
      <c r="C69" s="117"/>
      <c r="D69" s="378"/>
      <c r="E69" s="378"/>
      <c r="F69" s="379"/>
      <c r="G69" s="122" t="s">
        <v>227</v>
      </c>
      <c r="H69" s="138" t="s">
        <v>145</v>
      </c>
      <c r="I69" s="143">
        <v>331</v>
      </c>
      <c r="J69" s="72"/>
      <c r="K69" s="72"/>
      <c r="L69" s="72"/>
      <c r="M69" s="178"/>
      <c r="N69" s="51"/>
      <c r="O69" s="51"/>
      <c r="P69" s="51"/>
      <c r="Q69" s="180"/>
      <c r="R69" s="180"/>
      <c r="S69" s="51"/>
      <c r="T69" s="51"/>
      <c r="U69" s="51"/>
    </row>
    <row r="70" spans="1:21" s="45" customFormat="1" ht="32.25" customHeight="1" x14ac:dyDescent="0.25">
      <c r="A70" s="117"/>
      <c r="B70" s="117"/>
      <c r="C70" s="117"/>
      <c r="D70" s="380" t="s">
        <v>228</v>
      </c>
      <c r="E70" s="380" t="s">
        <v>228</v>
      </c>
      <c r="F70" s="382" t="s">
        <v>229</v>
      </c>
      <c r="G70" s="135" t="s">
        <v>230</v>
      </c>
      <c r="H70" s="138" t="s">
        <v>145</v>
      </c>
      <c r="I70" s="144">
        <v>1</v>
      </c>
      <c r="J70" s="72"/>
      <c r="K70" s="72"/>
      <c r="L70" s="72"/>
      <c r="M70" s="178">
        <v>0.05</v>
      </c>
      <c r="N70" s="51"/>
      <c r="O70" s="51"/>
      <c r="P70" s="51"/>
      <c r="Q70" s="180" t="s">
        <v>627</v>
      </c>
      <c r="R70" s="180"/>
      <c r="S70" s="51"/>
      <c r="T70" s="51"/>
      <c r="U70" s="51"/>
    </row>
    <row r="71" spans="1:21" s="45" customFormat="1" ht="287.25" customHeight="1" x14ac:dyDescent="0.25">
      <c r="A71" s="117"/>
      <c r="B71" s="117"/>
      <c r="C71" s="117"/>
      <c r="D71" s="381"/>
      <c r="E71" s="381"/>
      <c r="F71" s="382"/>
      <c r="G71" s="135" t="s">
        <v>231</v>
      </c>
      <c r="H71" s="138" t="s">
        <v>145</v>
      </c>
      <c r="I71" s="144">
        <v>100</v>
      </c>
      <c r="J71" s="72"/>
      <c r="K71" s="72"/>
      <c r="L71" s="72"/>
      <c r="M71" s="178">
        <v>12</v>
      </c>
      <c r="N71" s="51"/>
      <c r="O71" s="51"/>
      <c r="P71" s="51"/>
      <c r="Q71" s="180" t="s">
        <v>628</v>
      </c>
      <c r="R71" s="180"/>
      <c r="S71" s="51"/>
      <c r="T71" s="51"/>
      <c r="U71" s="51"/>
    </row>
    <row r="73" spans="1:21" ht="80.25" customHeight="1" x14ac:dyDescent="0.25">
      <c r="A73" s="361" t="s">
        <v>577</v>
      </c>
      <c r="B73" s="361"/>
      <c r="C73" s="361"/>
      <c r="D73" s="361"/>
      <c r="E73" s="361"/>
      <c r="F73" s="361"/>
      <c r="G73" s="361"/>
      <c r="H73" s="361"/>
      <c r="I73" s="361"/>
      <c r="J73" s="361"/>
      <c r="K73" s="361"/>
      <c r="L73" s="361"/>
      <c r="M73" s="361"/>
      <c r="N73" s="361"/>
      <c r="O73" s="361"/>
      <c r="P73" s="361"/>
      <c r="Q73" s="361"/>
      <c r="R73" s="361"/>
      <c r="S73" s="361"/>
      <c r="T73" s="361"/>
      <c r="U73" s="361"/>
    </row>
    <row r="74" spans="1:21" ht="15.75" customHeight="1" x14ac:dyDescent="0.25"/>
    <row r="75" spans="1:21" ht="45" customHeight="1" x14ac:dyDescent="0.25">
      <c r="A75" s="393" t="s">
        <v>239</v>
      </c>
      <c r="B75" s="315"/>
      <c r="C75" s="315"/>
      <c r="D75" s="315"/>
      <c r="E75" s="315"/>
      <c r="F75" s="315"/>
      <c r="G75" s="315"/>
      <c r="H75" s="315"/>
      <c r="I75" s="315"/>
      <c r="J75" s="315"/>
      <c r="K75" s="315"/>
      <c r="L75" s="315"/>
      <c r="M75" s="312" t="s">
        <v>526</v>
      </c>
      <c r="N75" s="312"/>
      <c r="O75" s="312"/>
      <c r="P75" s="312"/>
      <c r="Q75" s="312" t="s">
        <v>527</v>
      </c>
      <c r="R75" s="222"/>
      <c r="S75" s="312" t="s">
        <v>530</v>
      </c>
      <c r="T75" s="313" t="s">
        <v>528</v>
      </c>
      <c r="U75" s="313" t="s">
        <v>529</v>
      </c>
    </row>
    <row r="76" spans="1:21" ht="90" customHeight="1" x14ac:dyDescent="0.25">
      <c r="A76" s="162" t="s">
        <v>232</v>
      </c>
      <c r="B76" s="162" t="s">
        <v>233</v>
      </c>
      <c r="C76" s="162" t="s">
        <v>234</v>
      </c>
      <c r="D76" s="162" t="s">
        <v>538</v>
      </c>
      <c r="E76" s="162" t="s">
        <v>235</v>
      </c>
      <c r="F76" s="162" t="s">
        <v>237</v>
      </c>
      <c r="G76" s="162" t="s">
        <v>236</v>
      </c>
      <c r="H76" s="163" t="s">
        <v>238</v>
      </c>
      <c r="I76" s="162" t="s">
        <v>137</v>
      </c>
      <c r="J76" s="164" t="s">
        <v>138</v>
      </c>
      <c r="K76" s="164" t="s">
        <v>139</v>
      </c>
      <c r="L76" s="164" t="s">
        <v>140</v>
      </c>
      <c r="M76" s="145" t="s">
        <v>8</v>
      </c>
      <c r="N76" s="145" t="s">
        <v>9</v>
      </c>
      <c r="O76" s="145" t="s">
        <v>10</v>
      </c>
      <c r="P76" s="145" t="s">
        <v>11</v>
      </c>
      <c r="Q76" s="312"/>
      <c r="R76" s="222"/>
      <c r="S76" s="312"/>
      <c r="T76" s="314"/>
      <c r="U76" s="314"/>
    </row>
    <row r="77" spans="1:21" ht="120" x14ac:dyDescent="0.25">
      <c r="A77" s="390" t="s">
        <v>240</v>
      </c>
      <c r="B77" s="177"/>
      <c r="C77" s="51"/>
      <c r="D77" s="390" t="s">
        <v>521</v>
      </c>
      <c r="E77" s="394" t="s">
        <v>241</v>
      </c>
      <c r="F77" s="129" t="s">
        <v>243</v>
      </c>
      <c r="G77" s="52" t="s">
        <v>242</v>
      </c>
      <c r="H77" s="88" t="s">
        <v>244</v>
      </c>
      <c r="I77" s="88" t="s">
        <v>245</v>
      </c>
      <c r="K77" s="189"/>
      <c r="L77" s="189"/>
      <c r="M77" s="182">
        <v>0.1</v>
      </c>
      <c r="N77" s="60"/>
      <c r="O77" s="60"/>
      <c r="P77" s="60"/>
      <c r="Q77" s="192" t="s">
        <v>631</v>
      </c>
      <c r="R77" s="192"/>
      <c r="S77" s="60"/>
      <c r="T77" s="60"/>
      <c r="U77" s="60"/>
    </row>
    <row r="78" spans="1:21" ht="191.25" x14ac:dyDescent="0.25">
      <c r="A78" s="390"/>
      <c r="B78" s="177"/>
      <c r="C78" s="51"/>
      <c r="D78" s="390"/>
      <c r="E78" s="394"/>
      <c r="F78" s="129" t="s">
        <v>247</v>
      </c>
      <c r="G78" s="52" t="s">
        <v>246</v>
      </c>
      <c r="H78" s="88" t="s">
        <v>248</v>
      </c>
      <c r="I78" s="88" t="s">
        <v>249</v>
      </c>
      <c r="K78" s="189"/>
      <c r="L78" s="189"/>
      <c r="M78" s="182">
        <v>0.25</v>
      </c>
      <c r="N78" s="60"/>
      <c r="O78" s="60"/>
      <c r="P78" s="60"/>
      <c r="Q78" s="193" t="s">
        <v>632</v>
      </c>
      <c r="R78" s="230"/>
      <c r="S78" s="60"/>
      <c r="T78" s="60"/>
      <c r="U78" s="60"/>
    </row>
    <row r="79" spans="1:21" ht="375" x14ac:dyDescent="0.25">
      <c r="A79" s="390"/>
      <c r="B79" s="177"/>
      <c r="C79" s="51"/>
      <c r="D79" s="390"/>
      <c r="E79" s="394"/>
      <c r="F79" s="129" t="s">
        <v>251</v>
      </c>
      <c r="G79" s="52" t="s">
        <v>250</v>
      </c>
      <c r="H79" s="88" t="s">
        <v>252</v>
      </c>
      <c r="I79" s="88" t="s">
        <v>253</v>
      </c>
      <c r="K79" s="189"/>
      <c r="L79" s="189"/>
      <c r="M79" s="182">
        <v>0.25</v>
      </c>
      <c r="N79" s="60"/>
      <c r="O79" s="60"/>
      <c r="P79" s="60"/>
      <c r="Q79" s="193" t="s">
        <v>633</v>
      </c>
      <c r="R79" s="230"/>
      <c r="S79" s="60"/>
      <c r="T79" s="60"/>
      <c r="U79" s="60"/>
    </row>
    <row r="80" spans="1:21" ht="105" x14ac:dyDescent="0.25">
      <c r="A80" s="390"/>
      <c r="B80" s="177"/>
      <c r="C80" s="51"/>
      <c r="D80" s="390"/>
      <c r="E80" s="394"/>
      <c r="F80" s="129" t="s">
        <v>255</v>
      </c>
      <c r="G80" s="52" t="s">
        <v>254</v>
      </c>
      <c r="H80" s="88" t="s">
        <v>256</v>
      </c>
      <c r="I80" s="88" t="s">
        <v>257</v>
      </c>
      <c r="K80" s="189"/>
      <c r="L80" s="189"/>
      <c r="M80" s="183" t="s">
        <v>629</v>
      </c>
      <c r="N80" s="60"/>
      <c r="O80" s="60"/>
      <c r="P80" s="60"/>
      <c r="Q80" s="193" t="s">
        <v>634</v>
      </c>
      <c r="R80" s="230"/>
      <c r="S80" s="60"/>
      <c r="T80" s="60"/>
      <c r="U80" s="60"/>
    </row>
    <row r="81" spans="1:21" ht="90" x14ac:dyDescent="0.25">
      <c r="A81" s="390"/>
      <c r="B81" s="177"/>
      <c r="C81" s="51"/>
      <c r="D81" s="390"/>
      <c r="E81" s="394"/>
      <c r="F81" s="129" t="s">
        <v>259</v>
      </c>
      <c r="G81" s="52" t="s">
        <v>258</v>
      </c>
      <c r="H81" s="88" t="s">
        <v>260</v>
      </c>
      <c r="I81" s="88" t="s">
        <v>261</v>
      </c>
      <c r="K81" s="189"/>
      <c r="L81" s="189"/>
      <c r="M81" s="182">
        <v>0.25</v>
      </c>
      <c r="N81" s="60"/>
      <c r="O81" s="60"/>
      <c r="P81" s="60"/>
      <c r="Q81" s="193" t="s">
        <v>635</v>
      </c>
      <c r="R81" s="230"/>
      <c r="S81" s="60"/>
      <c r="T81" s="60"/>
      <c r="U81" s="60"/>
    </row>
    <row r="82" spans="1:21" ht="369.75" x14ac:dyDescent="0.25">
      <c r="A82" s="390"/>
      <c r="B82" s="177"/>
      <c r="C82" s="51"/>
      <c r="D82" s="390"/>
      <c r="E82" s="394"/>
      <c r="F82" s="129" t="s">
        <v>263</v>
      </c>
      <c r="G82" s="52" t="s">
        <v>262</v>
      </c>
      <c r="H82" s="88" t="s">
        <v>264</v>
      </c>
      <c r="I82" s="88" t="s">
        <v>265</v>
      </c>
      <c r="K82" s="189"/>
      <c r="L82" s="189"/>
      <c r="M82" s="182">
        <v>0.3</v>
      </c>
      <c r="N82" s="60"/>
      <c r="O82" s="60"/>
      <c r="P82" s="60"/>
      <c r="Q82" s="193" t="s">
        <v>636</v>
      </c>
      <c r="R82" s="230"/>
      <c r="S82" s="60"/>
      <c r="T82" s="60"/>
      <c r="U82" s="60"/>
    </row>
    <row r="83" spans="1:21" ht="75" x14ac:dyDescent="0.25">
      <c r="A83" s="390"/>
      <c r="B83" s="177"/>
      <c r="C83" s="53"/>
      <c r="D83" s="390"/>
      <c r="E83" s="54" t="s">
        <v>266</v>
      </c>
      <c r="F83" s="130" t="s">
        <v>243</v>
      </c>
      <c r="G83" s="52" t="s">
        <v>267</v>
      </c>
      <c r="H83" s="88" t="s">
        <v>268</v>
      </c>
      <c r="I83" s="89" t="s">
        <v>269</v>
      </c>
      <c r="K83" s="189"/>
      <c r="L83" s="189"/>
      <c r="M83" s="184">
        <v>2863925000</v>
      </c>
      <c r="N83" s="60"/>
      <c r="O83" s="60"/>
      <c r="P83" s="60"/>
      <c r="Q83" s="194" t="s">
        <v>637</v>
      </c>
      <c r="R83" s="194"/>
      <c r="S83" s="60"/>
      <c r="T83" s="60"/>
      <c r="U83" s="60"/>
    </row>
    <row r="84" spans="1:21" ht="30" customHeight="1" x14ac:dyDescent="0.25">
      <c r="A84" s="390"/>
      <c r="B84" s="177"/>
      <c r="C84" s="53"/>
      <c r="D84" s="390"/>
      <c r="E84" s="391" t="s">
        <v>270</v>
      </c>
      <c r="F84" s="365" t="s">
        <v>272</v>
      </c>
      <c r="G84" s="392" t="s">
        <v>271</v>
      </c>
      <c r="H84" s="88" t="s">
        <v>273</v>
      </c>
      <c r="I84" s="231" t="s">
        <v>274</v>
      </c>
      <c r="K84" s="189"/>
      <c r="L84" s="189"/>
      <c r="M84" s="182">
        <v>1</v>
      </c>
      <c r="N84" s="60"/>
      <c r="O84" s="60"/>
      <c r="P84" s="60"/>
      <c r="Q84" s="193" t="s">
        <v>638</v>
      </c>
      <c r="R84" s="230"/>
      <c r="S84" s="60"/>
      <c r="T84" s="60"/>
      <c r="U84" s="60"/>
    </row>
    <row r="85" spans="1:21" ht="25.5" x14ac:dyDescent="0.25">
      <c r="A85" s="390"/>
      <c r="B85" s="177"/>
      <c r="C85" s="53"/>
      <c r="D85" s="390"/>
      <c r="E85" s="391"/>
      <c r="F85" s="366"/>
      <c r="G85" s="392"/>
      <c r="H85" s="88" t="s">
        <v>275</v>
      </c>
      <c r="I85" s="232"/>
      <c r="K85" s="189"/>
      <c r="L85" s="189"/>
      <c r="M85" s="183" t="s">
        <v>629</v>
      </c>
      <c r="N85" s="60"/>
      <c r="O85" s="60"/>
      <c r="P85" s="60"/>
      <c r="Q85" s="193" t="s">
        <v>634</v>
      </c>
      <c r="R85" s="230"/>
      <c r="S85" s="60"/>
      <c r="T85" s="60"/>
      <c r="U85" s="60"/>
    </row>
    <row r="86" spans="1:21" ht="45.75" customHeight="1" x14ac:dyDescent="0.25">
      <c r="A86" s="315" t="s">
        <v>276</v>
      </c>
      <c r="B86" s="315"/>
      <c r="C86" s="315"/>
      <c r="D86" s="315"/>
      <c r="E86" s="315"/>
      <c r="F86" s="315"/>
      <c r="G86" s="315"/>
      <c r="H86" s="315"/>
      <c r="I86" s="315"/>
      <c r="J86" s="315"/>
      <c r="K86" s="315"/>
      <c r="L86" s="315"/>
      <c r="M86" s="312" t="s">
        <v>526</v>
      </c>
      <c r="N86" s="312"/>
      <c r="O86" s="312"/>
      <c r="P86" s="312"/>
      <c r="Q86" s="312" t="s">
        <v>527</v>
      </c>
      <c r="R86" s="222"/>
      <c r="S86" s="312" t="s">
        <v>530</v>
      </c>
      <c r="T86" s="313" t="s">
        <v>528</v>
      </c>
      <c r="U86" s="313" t="s">
        <v>529</v>
      </c>
    </row>
    <row r="87" spans="1:21" ht="90" customHeight="1" x14ac:dyDescent="0.25">
      <c r="A87" s="162" t="s">
        <v>232</v>
      </c>
      <c r="B87" s="162" t="s">
        <v>233</v>
      </c>
      <c r="C87" s="162" t="s">
        <v>234</v>
      </c>
      <c r="D87" s="162" t="s">
        <v>538</v>
      </c>
      <c r="E87" s="162" t="s">
        <v>235</v>
      </c>
      <c r="F87" s="162" t="s">
        <v>237</v>
      </c>
      <c r="G87" s="162" t="s">
        <v>236</v>
      </c>
      <c r="H87" s="163" t="s">
        <v>238</v>
      </c>
      <c r="I87" s="162" t="s">
        <v>137</v>
      </c>
      <c r="J87" s="164" t="s">
        <v>138</v>
      </c>
      <c r="K87" s="164" t="s">
        <v>139</v>
      </c>
      <c r="L87" s="164" t="s">
        <v>140</v>
      </c>
      <c r="M87" s="145" t="s">
        <v>8</v>
      </c>
      <c r="N87" s="145" t="s">
        <v>9</v>
      </c>
      <c r="O87" s="145" t="s">
        <v>10</v>
      </c>
      <c r="P87" s="145" t="s">
        <v>11</v>
      </c>
      <c r="Q87" s="312"/>
      <c r="R87" s="222"/>
      <c r="S87" s="312"/>
      <c r="T87" s="314"/>
      <c r="U87" s="314"/>
    </row>
    <row r="88" spans="1:21" ht="90" x14ac:dyDescent="0.25">
      <c r="A88" s="55" t="s">
        <v>240</v>
      </c>
      <c r="B88" s="173" t="s">
        <v>277</v>
      </c>
      <c r="C88" s="56">
        <v>2111146793</v>
      </c>
      <c r="D88" s="57" t="s">
        <v>280</v>
      </c>
      <c r="E88" s="57" t="s">
        <v>278</v>
      </c>
      <c r="F88" s="123" t="s">
        <v>280</v>
      </c>
      <c r="G88" s="19" t="s">
        <v>279</v>
      </c>
      <c r="H88" s="58" t="s">
        <v>281</v>
      </c>
      <c r="I88" s="59">
        <v>0.4</v>
      </c>
      <c r="K88" s="51"/>
      <c r="L88" s="51"/>
      <c r="M88" s="190">
        <v>0.06</v>
      </c>
      <c r="N88" s="60"/>
      <c r="O88" s="60"/>
      <c r="P88" s="60"/>
      <c r="Q88" s="195" t="s">
        <v>639</v>
      </c>
      <c r="R88" s="233"/>
      <c r="S88" s="60"/>
      <c r="T88" s="60"/>
      <c r="U88" s="60"/>
    </row>
    <row r="89" spans="1:21" ht="45" customHeight="1" x14ac:dyDescent="0.25">
      <c r="A89" s="315" t="s">
        <v>282</v>
      </c>
      <c r="B89" s="315"/>
      <c r="C89" s="315"/>
      <c r="D89" s="315"/>
      <c r="E89" s="315"/>
      <c r="F89" s="315"/>
      <c r="G89" s="315"/>
      <c r="H89" s="315"/>
      <c r="I89" s="315"/>
      <c r="J89" s="315"/>
      <c r="K89" s="315"/>
      <c r="L89" s="315"/>
      <c r="M89" s="312" t="s">
        <v>526</v>
      </c>
      <c r="N89" s="312"/>
      <c r="O89" s="312"/>
      <c r="P89" s="312"/>
      <c r="Q89" s="312" t="s">
        <v>527</v>
      </c>
      <c r="R89" s="222"/>
      <c r="S89" s="312" t="s">
        <v>530</v>
      </c>
      <c r="T89" s="313" t="s">
        <v>528</v>
      </c>
      <c r="U89" s="313" t="s">
        <v>529</v>
      </c>
    </row>
    <row r="90" spans="1:21" ht="90" customHeight="1" x14ac:dyDescent="0.25">
      <c r="A90" s="162" t="s">
        <v>232</v>
      </c>
      <c r="B90" s="162" t="s">
        <v>233</v>
      </c>
      <c r="C90" s="162" t="s">
        <v>234</v>
      </c>
      <c r="D90" s="162" t="s">
        <v>538</v>
      </c>
      <c r="E90" s="162" t="s">
        <v>235</v>
      </c>
      <c r="F90" s="162" t="s">
        <v>237</v>
      </c>
      <c r="G90" s="162" t="s">
        <v>236</v>
      </c>
      <c r="H90" s="163" t="s">
        <v>238</v>
      </c>
      <c r="I90" s="162" t="s">
        <v>137</v>
      </c>
      <c r="J90" s="164" t="s">
        <v>138</v>
      </c>
      <c r="K90" s="164" t="s">
        <v>139</v>
      </c>
      <c r="L90" s="164" t="s">
        <v>140</v>
      </c>
      <c r="M90" s="145" t="s">
        <v>8</v>
      </c>
      <c r="N90" s="145" t="s">
        <v>9</v>
      </c>
      <c r="O90" s="145" t="s">
        <v>10</v>
      </c>
      <c r="P90" s="145" t="s">
        <v>11</v>
      </c>
      <c r="Q90" s="312"/>
      <c r="R90" s="222"/>
      <c r="S90" s="312"/>
      <c r="T90" s="314"/>
      <c r="U90" s="314"/>
    </row>
    <row r="91" spans="1:21" ht="76.5" x14ac:dyDescent="0.25">
      <c r="A91" s="322" t="s">
        <v>283</v>
      </c>
      <c r="B91" s="364" t="s">
        <v>277</v>
      </c>
      <c r="C91" s="90">
        <v>40000000</v>
      </c>
      <c r="D91" s="324" t="s">
        <v>525</v>
      </c>
      <c r="E91" s="325" t="s">
        <v>284</v>
      </c>
      <c r="G91" s="91" t="s">
        <v>285</v>
      </c>
      <c r="H91" s="91" t="s">
        <v>286</v>
      </c>
      <c r="I91" s="91" t="s">
        <v>287</v>
      </c>
      <c r="J91" s="71"/>
      <c r="K91" s="71"/>
      <c r="L91" s="71"/>
      <c r="M91" s="185">
        <v>0.25</v>
      </c>
      <c r="N91" s="60"/>
      <c r="O91" s="60"/>
      <c r="P91" s="60"/>
      <c r="Q91" s="196" t="s">
        <v>698</v>
      </c>
      <c r="R91" s="196"/>
      <c r="S91" s="60"/>
      <c r="T91" s="60"/>
      <c r="U91" s="60"/>
    </row>
    <row r="92" spans="1:21" ht="89.25" x14ac:dyDescent="0.25">
      <c r="A92" s="322"/>
      <c r="B92" s="364"/>
      <c r="C92" s="90">
        <v>22443249</v>
      </c>
      <c r="D92" s="324"/>
      <c r="E92" s="325"/>
      <c r="G92" s="91" t="s">
        <v>288</v>
      </c>
      <c r="H92" s="91" t="s">
        <v>289</v>
      </c>
      <c r="I92" s="91" t="s">
        <v>290</v>
      </c>
      <c r="J92" s="71"/>
      <c r="K92" s="71"/>
      <c r="L92" s="71"/>
      <c r="M92" s="185">
        <v>0.33</v>
      </c>
      <c r="N92" s="60"/>
      <c r="O92" s="60"/>
      <c r="P92" s="60"/>
      <c r="Q92" s="197" t="s">
        <v>699</v>
      </c>
      <c r="R92" s="197"/>
      <c r="S92" s="60"/>
      <c r="T92" s="60"/>
      <c r="U92" s="60"/>
    </row>
    <row r="93" spans="1:21" ht="62.25" customHeight="1" x14ac:dyDescent="0.25">
      <c r="A93" s="322" t="s">
        <v>240</v>
      </c>
      <c r="B93" s="323" t="s">
        <v>277</v>
      </c>
      <c r="C93" s="187">
        <v>22000000</v>
      </c>
      <c r="D93" s="324"/>
      <c r="E93" s="325"/>
      <c r="G93" s="186" t="s">
        <v>291</v>
      </c>
      <c r="H93" s="186" t="s">
        <v>292</v>
      </c>
      <c r="I93" s="186" t="s">
        <v>630</v>
      </c>
      <c r="J93" s="71"/>
      <c r="K93" s="71"/>
      <c r="L93" s="71"/>
      <c r="M93" s="185">
        <v>0.5</v>
      </c>
      <c r="N93" s="60"/>
      <c r="O93" s="60"/>
      <c r="P93" s="60"/>
      <c r="Q93" s="198" t="s">
        <v>700</v>
      </c>
      <c r="R93" s="198"/>
      <c r="S93" s="60"/>
      <c r="T93" s="60"/>
      <c r="U93" s="60"/>
    </row>
    <row r="94" spans="1:21" ht="76.5" customHeight="1" x14ac:dyDescent="0.25">
      <c r="A94" s="322"/>
      <c r="B94" s="323"/>
      <c r="C94" s="363">
        <v>48000000</v>
      </c>
      <c r="D94" s="324"/>
      <c r="E94" s="325"/>
      <c r="G94" s="362" t="s">
        <v>293</v>
      </c>
      <c r="H94" s="362" t="s">
        <v>294</v>
      </c>
      <c r="I94" s="362" t="s">
        <v>295</v>
      </c>
      <c r="J94" s="71"/>
      <c r="K94" s="71"/>
      <c r="L94" s="71"/>
      <c r="M94" s="321">
        <v>0.4</v>
      </c>
      <c r="N94" s="326"/>
      <c r="O94" s="326"/>
      <c r="P94" s="326"/>
      <c r="Q94" s="340" t="s">
        <v>701</v>
      </c>
      <c r="R94" s="224"/>
      <c r="S94" s="326"/>
      <c r="T94" s="326"/>
      <c r="U94" s="326"/>
    </row>
    <row r="95" spans="1:21" x14ac:dyDescent="0.25">
      <c r="A95" s="322"/>
      <c r="B95" s="323"/>
      <c r="C95" s="363"/>
      <c r="D95" s="324"/>
      <c r="E95" s="325"/>
      <c r="G95" s="362"/>
      <c r="H95" s="362"/>
      <c r="I95" s="362"/>
      <c r="J95" s="71"/>
      <c r="K95" s="71"/>
      <c r="L95" s="71"/>
      <c r="M95" s="321"/>
      <c r="N95" s="326"/>
      <c r="O95" s="326"/>
      <c r="P95" s="326"/>
      <c r="Q95" s="341"/>
      <c r="R95" s="225"/>
      <c r="S95" s="326"/>
      <c r="T95" s="326"/>
      <c r="U95" s="326"/>
    </row>
    <row r="96" spans="1:21" ht="63.75" x14ac:dyDescent="0.25">
      <c r="A96" s="322"/>
      <c r="B96" s="323"/>
      <c r="C96" s="92">
        <v>12000000</v>
      </c>
      <c r="D96" s="324"/>
      <c r="E96" s="325"/>
      <c r="G96" s="91" t="s">
        <v>296</v>
      </c>
      <c r="H96" s="91" t="s">
        <v>297</v>
      </c>
      <c r="I96" s="91" t="s">
        <v>298</v>
      </c>
      <c r="J96" s="71"/>
      <c r="K96" s="71"/>
      <c r="L96" s="71"/>
      <c r="M96" s="185">
        <v>0.5</v>
      </c>
      <c r="N96" s="60"/>
      <c r="O96" s="60"/>
      <c r="P96" s="60"/>
      <c r="Q96" s="197" t="s">
        <v>640</v>
      </c>
      <c r="R96" s="197"/>
      <c r="S96" s="60"/>
      <c r="T96" s="60"/>
      <c r="U96" s="60"/>
    </row>
    <row r="97" spans="1:21" ht="51" customHeight="1" x14ac:dyDescent="0.25">
      <c r="A97" s="322"/>
      <c r="B97" s="364"/>
      <c r="C97" s="92">
        <v>18000000</v>
      </c>
      <c r="D97" s="324"/>
      <c r="E97" s="91" t="s">
        <v>284</v>
      </c>
      <c r="G97" s="91" t="s">
        <v>299</v>
      </c>
      <c r="H97" s="91" t="s">
        <v>300</v>
      </c>
      <c r="I97" s="91" t="s">
        <v>301</v>
      </c>
      <c r="J97" s="71"/>
      <c r="K97" s="71"/>
      <c r="L97" s="71"/>
      <c r="M97" s="188">
        <v>0.25</v>
      </c>
      <c r="N97" s="60"/>
      <c r="O97" s="60"/>
      <c r="P97" s="60"/>
      <c r="Q97" s="199" t="s">
        <v>702</v>
      </c>
      <c r="R97" s="199"/>
      <c r="S97" s="60"/>
      <c r="T97" s="60"/>
      <c r="U97" s="60"/>
    </row>
    <row r="98" spans="1:21" ht="51" x14ac:dyDescent="0.25">
      <c r="A98" s="322"/>
      <c r="B98" s="364"/>
      <c r="C98" s="92">
        <v>166000000</v>
      </c>
      <c r="D98" s="324"/>
      <c r="E98" s="91" t="s">
        <v>302</v>
      </c>
      <c r="G98" s="91" t="s">
        <v>303</v>
      </c>
      <c r="H98" s="91" t="s">
        <v>304</v>
      </c>
      <c r="I98" s="91" t="s">
        <v>305</v>
      </c>
      <c r="J98" s="71"/>
      <c r="K98" s="71"/>
      <c r="L98" s="71"/>
      <c r="M98" s="188">
        <v>0.2</v>
      </c>
      <c r="N98" s="60"/>
      <c r="O98" s="60"/>
      <c r="P98" s="60"/>
      <c r="Q98" s="220" t="s">
        <v>697</v>
      </c>
      <c r="R98" s="220"/>
      <c r="S98" s="60"/>
      <c r="T98" s="60"/>
      <c r="U98" s="60"/>
    </row>
    <row r="99" spans="1:21" ht="45" customHeight="1" x14ac:dyDescent="0.25">
      <c r="A99" s="315" t="s">
        <v>306</v>
      </c>
      <c r="B99" s="315"/>
      <c r="C99" s="315"/>
      <c r="D99" s="315"/>
      <c r="E99" s="315"/>
      <c r="F99" s="315"/>
      <c r="G99" s="315"/>
      <c r="H99" s="315"/>
      <c r="I99" s="315"/>
      <c r="J99" s="315"/>
      <c r="K99" s="315"/>
      <c r="L99" s="315"/>
      <c r="M99" s="312" t="s">
        <v>526</v>
      </c>
      <c r="N99" s="312"/>
      <c r="O99" s="312"/>
      <c r="P99" s="312"/>
      <c r="Q99" s="312" t="s">
        <v>527</v>
      </c>
      <c r="R99" s="222"/>
      <c r="S99" s="312" t="s">
        <v>530</v>
      </c>
      <c r="T99" s="312" t="s">
        <v>528</v>
      </c>
      <c r="U99" s="312" t="s">
        <v>529</v>
      </c>
    </row>
    <row r="100" spans="1:21" ht="90" customHeight="1" x14ac:dyDescent="0.25">
      <c r="A100" s="162" t="s">
        <v>232</v>
      </c>
      <c r="B100" s="162" t="s">
        <v>233</v>
      </c>
      <c r="C100" s="162" t="s">
        <v>234</v>
      </c>
      <c r="D100" s="162" t="s">
        <v>538</v>
      </c>
      <c r="E100" s="162" t="s">
        <v>235</v>
      </c>
      <c r="F100" s="162" t="s">
        <v>237</v>
      </c>
      <c r="G100" s="162" t="s">
        <v>236</v>
      </c>
      <c r="H100" s="163" t="s">
        <v>238</v>
      </c>
      <c r="I100" s="162" t="s">
        <v>137</v>
      </c>
      <c r="J100" s="164" t="s">
        <v>138</v>
      </c>
      <c r="K100" s="164" t="s">
        <v>139</v>
      </c>
      <c r="L100" s="164" t="s">
        <v>140</v>
      </c>
      <c r="M100" s="145" t="s">
        <v>8</v>
      </c>
      <c r="N100" s="145" t="s">
        <v>9</v>
      </c>
      <c r="O100" s="145" t="s">
        <v>10</v>
      </c>
      <c r="P100" s="145" t="s">
        <v>11</v>
      </c>
      <c r="Q100" s="312"/>
      <c r="R100" s="222"/>
      <c r="S100" s="312"/>
      <c r="T100" s="312"/>
      <c r="U100" s="312"/>
    </row>
    <row r="101" spans="1:21" ht="409.5" x14ac:dyDescent="0.25">
      <c r="A101" s="65" t="s">
        <v>307</v>
      </c>
      <c r="B101" s="301" t="s">
        <v>308</v>
      </c>
      <c r="C101" s="56">
        <v>50000000</v>
      </c>
      <c r="D101" s="93" t="s">
        <v>539</v>
      </c>
      <c r="E101" s="57" t="s">
        <v>309</v>
      </c>
      <c r="F101" s="290" t="s">
        <v>310</v>
      </c>
      <c r="G101" s="291" t="s">
        <v>867</v>
      </c>
      <c r="H101" s="191" t="s">
        <v>311</v>
      </c>
      <c r="I101" s="59" t="s">
        <v>312</v>
      </c>
      <c r="J101" s="299" t="s">
        <v>868</v>
      </c>
      <c r="K101" s="53" t="s">
        <v>869</v>
      </c>
      <c r="L101" s="53" t="s">
        <v>870</v>
      </c>
      <c r="M101" s="200">
        <v>33</v>
      </c>
      <c r="N101" s="200">
        <v>60</v>
      </c>
      <c r="O101" s="200">
        <v>80</v>
      </c>
      <c r="P101" s="60"/>
      <c r="Q101" s="205" t="s">
        <v>641</v>
      </c>
      <c r="R101" s="284" t="s">
        <v>845</v>
      </c>
      <c r="S101" s="285" t="s">
        <v>846</v>
      </c>
      <c r="T101" s="300" t="s">
        <v>847</v>
      </c>
      <c r="U101" s="60"/>
    </row>
    <row r="102" spans="1:21" ht="45" customHeight="1" x14ac:dyDescent="0.25">
      <c r="A102" s="315" t="s">
        <v>313</v>
      </c>
      <c r="B102" s="315"/>
      <c r="C102" s="315"/>
      <c r="D102" s="315"/>
      <c r="E102" s="315"/>
      <c r="F102" s="315"/>
      <c r="G102" s="315"/>
      <c r="H102" s="315"/>
      <c r="I102" s="315"/>
      <c r="J102" s="315"/>
      <c r="K102" s="315"/>
      <c r="L102" s="315"/>
      <c r="M102" s="312" t="s">
        <v>526</v>
      </c>
      <c r="N102" s="312"/>
      <c r="O102" s="312"/>
      <c r="P102" s="312"/>
      <c r="Q102" s="314" t="s">
        <v>527</v>
      </c>
      <c r="R102" s="223"/>
      <c r="S102" s="312" t="s">
        <v>530</v>
      </c>
      <c r="T102" s="313" t="s">
        <v>528</v>
      </c>
      <c r="U102" s="313" t="s">
        <v>529</v>
      </c>
    </row>
    <row r="103" spans="1:21" ht="90" customHeight="1" x14ac:dyDescent="0.25">
      <c r="A103" s="162" t="s">
        <v>232</v>
      </c>
      <c r="B103" s="162" t="s">
        <v>233</v>
      </c>
      <c r="C103" s="162" t="s">
        <v>234</v>
      </c>
      <c r="D103" s="162" t="s">
        <v>538</v>
      </c>
      <c r="E103" s="162" t="s">
        <v>235</v>
      </c>
      <c r="F103" s="162" t="s">
        <v>237</v>
      </c>
      <c r="G103" s="162" t="s">
        <v>236</v>
      </c>
      <c r="H103" s="163" t="s">
        <v>238</v>
      </c>
      <c r="I103" s="162" t="s">
        <v>137</v>
      </c>
      <c r="J103" s="164" t="s">
        <v>138</v>
      </c>
      <c r="K103" s="164" t="s">
        <v>139</v>
      </c>
      <c r="L103" s="164" t="s">
        <v>140</v>
      </c>
      <c r="M103" s="145" t="s">
        <v>8</v>
      </c>
      <c r="N103" s="145" t="s">
        <v>9</v>
      </c>
      <c r="O103" s="145" t="s">
        <v>10</v>
      </c>
      <c r="P103" s="145" t="s">
        <v>11</v>
      </c>
      <c r="Q103" s="312"/>
      <c r="R103" s="222"/>
      <c r="S103" s="312"/>
      <c r="T103" s="314"/>
      <c r="U103" s="314"/>
    </row>
    <row r="104" spans="1:21" ht="60" x14ac:dyDescent="0.25">
      <c r="A104" s="401" t="s">
        <v>314</v>
      </c>
      <c r="B104" s="173" t="s">
        <v>315</v>
      </c>
      <c r="C104" s="56">
        <v>0</v>
      </c>
      <c r="D104" s="376" t="s">
        <v>524</v>
      </c>
      <c r="E104" s="93" t="s">
        <v>316</v>
      </c>
      <c r="F104" s="123" t="s">
        <v>318</v>
      </c>
      <c r="G104" s="19" t="s">
        <v>317</v>
      </c>
      <c r="H104" s="58" t="s">
        <v>319</v>
      </c>
      <c r="I104" s="61" t="s">
        <v>320</v>
      </c>
      <c r="J104" s="51"/>
      <c r="L104" s="154"/>
      <c r="M104" s="178">
        <v>50</v>
      </c>
      <c r="N104" s="60"/>
      <c r="O104" s="60"/>
      <c r="P104" s="60"/>
      <c r="Q104" s="203" t="s">
        <v>642</v>
      </c>
      <c r="R104" s="229"/>
      <c r="S104" s="60"/>
      <c r="T104" s="60"/>
      <c r="U104" s="60"/>
    </row>
    <row r="105" spans="1:21" ht="45" x14ac:dyDescent="0.25">
      <c r="A105" s="401"/>
      <c r="B105" s="173" t="s">
        <v>315</v>
      </c>
      <c r="C105" s="56">
        <v>0</v>
      </c>
      <c r="D105" s="376"/>
      <c r="E105" s="376" t="s">
        <v>321</v>
      </c>
      <c r="F105" s="402" t="s">
        <v>323</v>
      </c>
      <c r="G105" s="19" t="s">
        <v>322</v>
      </c>
      <c r="H105" s="403" t="s">
        <v>324</v>
      </c>
      <c r="I105" s="404" t="s">
        <v>325</v>
      </c>
      <c r="J105" s="51"/>
      <c r="L105" s="154"/>
      <c r="M105" s="330">
        <v>30</v>
      </c>
      <c r="N105" s="60"/>
      <c r="O105" s="60"/>
      <c r="P105" s="60"/>
      <c r="Q105" s="336" t="s">
        <v>643</v>
      </c>
      <c r="R105" s="226"/>
      <c r="S105" s="60"/>
      <c r="T105" s="60"/>
      <c r="U105" s="60"/>
    </row>
    <row r="106" spans="1:21" ht="30" x14ac:dyDescent="0.25">
      <c r="A106" s="401"/>
      <c r="B106" s="173" t="s">
        <v>315</v>
      </c>
      <c r="C106" s="56">
        <v>0</v>
      </c>
      <c r="D106" s="376"/>
      <c r="E106" s="376"/>
      <c r="F106" s="402"/>
      <c r="G106" s="19" t="s">
        <v>326</v>
      </c>
      <c r="H106" s="403"/>
      <c r="I106" s="404"/>
      <c r="J106" s="51"/>
      <c r="L106" s="154"/>
      <c r="M106" s="331"/>
      <c r="N106" s="60"/>
      <c r="O106" s="60"/>
      <c r="P106" s="60"/>
      <c r="Q106" s="337"/>
      <c r="R106" s="227"/>
      <c r="S106" s="60"/>
      <c r="T106" s="60"/>
      <c r="U106" s="60"/>
    </row>
    <row r="107" spans="1:21" ht="30" x14ac:dyDescent="0.25">
      <c r="A107" s="401"/>
      <c r="B107" s="173" t="s">
        <v>315</v>
      </c>
      <c r="C107" s="56">
        <v>0</v>
      </c>
      <c r="D107" s="376"/>
      <c r="E107" s="376"/>
      <c r="F107" s="402"/>
      <c r="G107" s="19" t="s">
        <v>327</v>
      </c>
      <c r="H107" s="403"/>
      <c r="I107" s="404"/>
      <c r="J107" s="51"/>
      <c r="L107" s="154"/>
      <c r="M107" s="331"/>
      <c r="N107" s="60"/>
      <c r="O107" s="60"/>
      <c r="P107" s="60"/>
      <c r="Q107" s="337"/>
      <c r="R107" s="227"/>
      <c r="S107" s="60"/>
      <c r="T107" s="60"/>
      <c r="U107" s="60"/>
    </row>
    <row r="108" spans="1:21" ht="30" x14ac:dyDescent="0.25">
      <c r="A108" s="401"/>
      <c r="B108" s="173" t="s">
        <v>315</v>
      </c>
      <c r="C108" s="56">
        <v>0</v>
      </c>
      <c r="D108" s="376"/>
      <c r="E108" s="376"/>
      <c r="F108" s="402"/>
      <c r="G108" s="19" t="s">
        <v>328</v>
      </c>
      <c r="H108" s="403"/>
      <c r="I108" s="404"/>
      <c r="J108" s="51"/>
      <c r="L108" s="154"/>
      <c r="M108" s="332"/>
      <c r="N108" s="60"/>
      <c r="O108" s="60"/>
      <c r="P108" s="60"/>
      <c r="Q108" s="338"/>
      <c r="R108" s="228"/>
      <c r="S108" s="60"/>
      <c r="T108" s="60"/>
      <c r="U108" s="60"/>
    </row>
    <row r="109" spans="1:21" ht="30" x14ac:dyDescent="0.25">
      <c r="A109" s="401"/>
      <c r="B109" s="173" t="s">
        <v>315</v>
      </c>
      <c r="C109" s="56">
        <v>0</v>
      </c>
      <c r="D109" s="376"/>
      <c r="E109" s="376" t="s">
        <v>329</v>
      </c>
      <c r="F109" s="123" t="s">
        <v>329</v>
      </c>
      <c r="G109" s="19" t="s">
        <v>330</v>
      </c>
      <c r="H109" s="403" t="s">
        <v>331</v>
      </c>
      <c r="I109" s="404" t="s">
        <v>332</v>
      </c>
      <c r="J109" s="51"/>
      <c r="L109" s="154"/>
      <c r="M109" s="333">
        <v>0</v>
      </c>
      <c r="N109" s="60"/>
      <c r="O109" s="60"/>
      <c r="P109" s="60"/>
      <c r="Q109" s="336" t="s">
        <v>644</v>
      </c>
      <c r="R109" s="226"/>
      <c r="S109" s="60"/>
      <c r="T109" s="60"/>
      <c r="U109" s="60"/>
    </row>
    <row r="110" spans="1:21" ht="45" x14ac:dyDescent="0.25">
      <c r="A110" s="401"/>
      <c r="B110" s="173" t="s">
        <v>315</v>
      </c>
      <c r="C110" s="56">
        <v>0</v>
      </c>
      <c r="D110" s="376"/>
      <c r="E110" s="376"/>
      <c r="F110" s="123" t="s">
        <v>329</v>
      </c>
      <c r="G110" s="19" t="s">
        <v>333</v>
      </c>
      <c r="H110" s="403"/>
      <c r="I110" s="404"/>
      <c r="J110" s="51"/>
      <c r="L110" s="154"/>
      <c r="M110" s="334"/>
      <c r="N110" s="60"/>
      <c r="O110" s="60"/>
      <c r="P110" s="60"/>
      <c r="Q110" s="338"/>
      <c r="R110" s="228"/>
      <c r="S110" s="60"/>
      <c r="T110" s="60"/>
      <c r="U110" s="60"/>
    </row>
    <row r="111" spans="1:21" ht="105" x14ac:dyDescent="0.25">
      <c r="A111" s="401"/>
      <c r="B111" s="173" t="s">
        <v>315</v>
      </c>
      <c r="C111" s="56">
        <v>8000000</v>
      </c>
      <c r="D111" s="376"/>
      <c r="E111" s="93" t="s">
        <v>329</v>
      </c>
      <c r="F111" s="123" t="s">
        <v>335</v>
      </c>
      <c r="G111" s="19" t="s">
        <v>334</v>
      </c>
      <c r="H111" s="58" t="s">
        <v>336</v>
      </c>
      <c r="I111" s="61" t="s">
        <v>337</v>
      </c>
      <c r="J111" s="51"/>
      <c r="L111" s="154"/>
      <c r="M111" s="178">
        <v>54.7</v>
      </c>
      <c r="N111" s="60"/>
      <c r="O111" s="60"/>
      <c r="P111" s="60"/>
      <c r="Q111" s="203" t="s">
        <v>645</v>
      </c>
      <c r="R111" s="229"/>
      <c r="S111" s="60"/>
      <c r="T111" s="60"/>
      <c r="U111" s="60"/>
    </row>
    <row r="112" spans="1:21" ht="90" x14ac:dyDescent="0.25">
      <c r="A112" s="401"/>
      <c r="B112" s="173" t="s">
        <v>338</v>
      </c>
      <c r="C112" s="56">
        <v>1080000000</v>
      </c>
      <c r="D112" s="376"/>
      <c r="E112" s="93" t="s">
        <v>321</v>
      </c>
      <c r="F112" s="123" t="s">
        <v>321</v>
      </c>
      <c r="G112" s="19" t="s">
        <v>339</v>
      </c>
      <c r="H112" s="58" t="s">
        <v>340</v>
      </c>
      <c r="I112" s="61" t="s">
        <v>341</v>
      </c>
      <c r="J112" s="51"/>
      <c r="L112" s="154"/>
      <c r="M112" s="201">
        <v>0</v>
      </c>
      <c r="N112" s="60"/>
      <c r="O112" s="60"/>
      <c r="P112" s="60"/>
      <c r="Q112" s="204" t="s">
        <v>646</v>
      </c>
      <c r="R112" s="204"/>
      <c r="S112" s="60"/>
      <c r="T112" s="60"/>
      <c r="U112" s="60"/>
    </row>
    <row r="113" spans="1:21" ht="165" x14ac:dyDescent="0.25">
      <c r="A113" s="401" t="s">
        <v>342</v>
      </c>
      <c r="B113" s="173" t="s">
        <v>315</v>
      </c>
      <c r="C113" s="374">
        <v>15000000</v>
      </c>
      <c r="D113" s="376"/>
      <c r="E113" s="93" t="s">
        <v>316</v>
      </c>
      <c r="F113" s="123" t="s">
        <v>335</v>
      </c>
      <c r="G113" s="19" t="s">
        <v>343</v>
      </c>
      <c r="H113" s="58" t="s">
        <v>336</v>
      </c>
      <c r="I113" s="61" t="s">
        <v>344</v>
      </c>
      <c r="J113" s="51"/>
      <c r="L113" s="154"/>
      <c r="M113" s="202">
        <v>45.2</v>
      </c>
      <c r="N113" s="60"/>
      <c r="O113" s="60"/>
      <c r="P113" s="60"/>
      <c r="Q113" s="203" t="s">
        <v>647</v>
      </c>
      <c r="R113" s="229"/>
      <c r="S113" s="60"/>
      <c r="T113" s="60"/>
      <c r="U113" s="60"/>
    </row>
    <row r="114" spans="1:21" ht="105" x14ac:dyDescent="0.25">
      <c r="A114" s="401"/>
      <c r="B114" s="173" t="s">
        <v>315</v>
      </c>
      <c r="C114" s="374"/>
      <c r="D114" s="376"/>
      <c r="E114" s="93" t="s">
        <v>316</v>
      </c>
      <c r="F114" s="123" t="s">
        <v>335</v>
      </c>
      <c r="G114" s="19" t="s">
        <v>343</v>
      </c>
      <c r="H114" s="58" t="s">
        <v>345</v>
      </c>
      <c r="I114" s="61" t="s">
        <v>346</v>
      </c>
      <c r="J114" s="51"/>
      <c r="L114" s="154"/>
      <c r="M114" s="202">
        <v>42.2</v>
      </c>
      <c r="N114" s="60"/>
      <c r="O114" s="60"/>
      <c r="P114" s="60"/>
      <c r="Q114" s="203" t="s">
        <v>648</v>
      </c>
      <c r="R114" s="229"/>
      <c r="S114" s="60"/>
      <c r="T114" s="60"/>
      <c r="U114" s="60"/>
    </row>
    <row r="115" spans="1:21" ht="75" x14ac:dyDescent="0.25">
      <c r="A115" s="401"/>
      <c r="B115" s="173" t="s">
        <v>315</v>
      </c>
      <c r="C115" s="56">
        <v>2000000</v>
      </c>
      <c r="D115" s="376"/>
      <c r="E115" s="93" t="s">
        <v>316</v>
      </c>
      <c r="F115" s="123" t="s">
        <v>347</v>
      </c>
      <c r="G115" s="19" t="s">
        <v>343</v>
      </c>
      <c r="H115" s="58" t="s">
        <v>348</v>
      </c>
      <c r="I115" s="61" t="s">
        <v>349</v>
      </c>
      <c r="J115" s="51"/>
      <c r="L115" s="154"/>
      <c r="M115" s="178">
        <v>26.5</v>
      </c>
      <c r="N115" s="60"/>
      <c r="O115" s="60"/>
      <c r="P115" s="60"/>
      <c r="Q115" s="203" t="s">
        <v>649</v>
      </c>
      <c r="R115" s="229"/>
      <c r="S115" s="60"/>
      <c r="T115" s="60"/>
      <c r="U115" s="60"/>
    </row>
    <row r="116" spans="1:21" x14ac:dyDescent="0.25">
      <c r="A116" s="375" t="s">
        <v>350</v>
      </c>
      <c r="B116" s="173" t="s">
        <v>315</v>
      </c>
      <c r="C116" s="56">
        <v>0</v>
      </c>
      <c r="D116" s="376"/>
      <c r="E116" s="376" t="s">
        <v>316</v>
      </c>
      <c r="F116" s="402" t="s">
        <v>352</v>
      </c>
      <c r="G116" s="19" t="s">
        <v>351</v>
      </c>
      <c r="H116" s="403" t="s">
        <v>353</v>
      </c>
      <c r="I116" s="404" t="s">
        <v>354</v>
      </c>
      <c r="J116" s="51"/>
      <c r="L116" s="154"/>
      <c r="M116" s="335">
        <v>25</v>
      </c>
      <c r="N116" s="60"/>
      <c r="O116" s="60"/>
      <c r="P116" s="60"/>
      <c r="Q116" s="339" t="s">
        <v>650</v>
      </c>
      <c r="R116" s="229"/>
      <c r="S116" s="60"/>
      <c r="T116" s="60"/>
      <c r="U116" s="60"/>
    </row>
    <row r="117" spans="1:21" ht="30" x14ac:dyDescent="0.25">
      <c r="A117" s="375"/>
      <c r="B117" s="173" t="s">
        <v>315</v>
      </c>
      <c r="C117" s="56">
        <v>0</v>
      </c>
      <c r="D117" s="376"/>
      <c r="E117" s="376"/>
      <c r="F117" s="402"/>
      <c r="G117" s="19" t="s">
        <v>355</v>
      </c>
      <c r="H117" s="403"/>
      <c r="I117" s="404"/>
      <c r="J117" s="51"/>
      <c r="L117" s="154"/>
      <c r="M117" s="335"/>
      <c r="N117" s="60"/>
      <c r="O117" s="60"/>
      <c r="P117" s="60"/>
      <c r="Q117" s="339"/>
      <c r="R117" s="229"/>
      <c r="S117" s="60"/>
      <c r="T117" s="60"/>
      <c r="U117" s="60"/>
    </row>
    <row r="118" spans="1:21" ht="45" x14ac:dyDescent="0.25">
      <c r="A118" s="375"/>
      <c r="B118" s="173" t="s">
        <v>315</v>
      </c>
      <c r="C118" s="56">
        <v>0</v>
      </c>
      <c r="D118" s="376"/>
      <c r="E118" s="376"/>
      <c r="F118" s="402"/>
      <c r="G118" s="19" t="s">
        <v>356</v>
      </c>
      <c r="H118" s="403"/>
      <c r="I118" s="404"/>
      <c r="J118" s="51"/>
      <c r="L118" s="154"/>
      <c r="M118" s="335"/>
      <c r="N118" s="60"/>
      <c r="O118" s="60"/>
      <c r="P118" s="60"/>
      <c r="Q118" s="339"/>
      <c r="R118" s="229"/>
      <c r="S118" s="60"/>
      <c r="T118" s="60"/>
      <c r="U118" s="60"/>
    </row>
    <row r="119" spans="1:21" ht="45" customHeight="1" x14ac:dyDescent="0.25">
      <c r="A119" s="316" t="s">
        <v>357</v>
      </c>
      <c r="B119" s="316"/>
      <c r="C119" s="316"/>
      <c r="D119" s="316"/>
      <c r="E119" s="316"/>
      <c r="F119" s="316"/>
      <c r="G119" s="316"/>
      <c r="H119" s="316"/>
      <c r="I119" s="316"/>
      <c r="J119" s="316"/>
      <c r="K119" s="316"/>
      <c r="L119" s="317"/>
      <c r="M119" s="314" t="s">
        <v>526</v>
      </c>
      <c r="N119" s="312"/>
      <c r="O119" s="312"/>
      <c r="P119" s="312"/>
      <c r="Q119" s="314" t="s">
        <v>527</v>
      </c>
      <c r="R119" s="223"/>
      <c r="S119" s="312" t="s">
        <v>530</v>
      </c>
      <c r="T119" s="313" t="s">
        <v>528</v>
      </c>
      <c r="U119" s="313" t="s">
        <v>529</v>
      </c>
    </row>
    <row r="120" spans="1:21" ht="90" customHeight="1" x14ac:dyDescent="0.25">
      <c r="A120" s="162" t="s">
        <v>232</v>
      </c>
      <c r="B120" s="162" t="s">
        <v>233</v>
      </c>
      <c r="C120" s="162" t="s">
        <v>234</v>
      </c>
      <c r="D120" s="162" t="s">
        <v>538</v>
      </c>
      <c r="E120" s="162" t="s">
        <v>235</v>
      </c>
      <c r="F120" s="162" t="s">
        <v>237</v>
      </c>
      <c r="G120" s="162" t="s">
        <v>236</v>
      </c>
      <c r="H120" s="163" t="s">
        <v>238</v>
      </c>
      <c r="I120" s="162" t="s">
        <v>137</v>
      </c>
      <c r="J120" s="164" t="s">
        <v>138</v>
      </c>
      <c r="K120" s="164" t="s">
        <v>139</v>
      </c>
      <c r="L120" s="164" t="s">
        <v>140</v>
      </c>
      <c r="M120" s="145" t="s">
        <v>8</v>
      </c>
      <c r="N120" s="145" t="s">
        <v>9</v>
      </c>
      <c r="O120" s="145" t="s">
        <v>10</v>
      </c>
      <c r="P120" s="145" t="s">
        <v>11</v>
      </c>
      <c r="Q120" s="312"/>
      <c r="R120" s="222"/>
      <c r="S120" s="312"/>
      <c r="T120" s="314"/>
      <c r="U120" s="314"/>
    </row>
    <row r="121" spans="1:21" ht="45" x14ac:dyDescent="0.25">
      <c r="A121"/>
      <c r="B121" s="405" t="s">
        <v>358</v>
      </c>
      <c r="C121" s="406">
        <v>24186780185.75</v>
      </c>
      <c r="D121" s="370" t="s">
        <v>522</v>
      </c>
      <c r="E121" s="370" t="s">
        <v>243</v>
      </c>
      <c r="G121" s="94" t="s">
        <v>359</v>
      </c>
      <c r="H121" s="94" t="s">
        <v>360</v>
      </c>
      <c r="I121" s="95">
        <v>764</v>
      </c>
      <c r="J121" s="71"/>
      <c r="K121" s="71"/>
      <c r="L121" s="153"/>
      <c r="M121" s="178">
        <v>132</v>
      </c>
      <c r="N121" s="60"/>
      <c r="O121" s="60"/>
      <c r="P121" s="60"/>
      <c r="Q121" s="205" t="s">
        <v>655</v>
      </c>
      <c r="R121" s="205"/>
      <c r="S121" s="60"/>
      <c r="T121" s="60"/>
      <c r="U121" s="60"/>
    </row>
    <row r="122" spans="1:21" ht="33.75" x14ac:dyDescent="0.25">
      <c r="A122"/>
      <c r="B122" s="405"/>
      <c r="C122" s="406"/>
      <c r="D122" s="370"/>
      <c r="E122" s="370"/>
      <c r="G122" s="94" t="s">
        <v>361</v>
      </c>
      <c r="H122" s="94" t="s">
        <v>362</v>
      </c>
      <c r="I122" s="95">
        <v>1886</v>
      </c>
      <c r="J122" s="71"/>
      <c r="K122" s="71"/>
      <c r="L122" s="153"/>
      <c r="M122" s="178">
        <v>57</v>
      </c>
      <c r="N122" s="60"/>
      <c r="O122" s="60"/>
      <c r="P122" s="60"/>
      <c r="Q122" s="205" t="s">
        <v>656</v>
      </c>
      <c r="R122" s="205"/>
      <c r="S122" s="60"/>
      <c r="T122" s="60"/>
      <c r="U122" s="60"/>
    </row>
    <row r="123" spans="1:21" ht="33.75" x14ac:dyDescent="0.25">
      <c r="A123"/>
      <c r="B123" s="405"/>
      <c r="C123" s="406"/>
      <c r="D123" s="370"/>
      <c r="E123" s="370"/>
      <c r="G123" s="94" t="s">
        <v>363</v>
      </c>
      <c r="H123" s="94" t="s">
        <v>362</v>
      </c>
      <c r="I123" s="95">
        <v>202</v>
      </c>
      <c r="J123" s="71"/>
      <c r="K123" s="71"/>
      <c r="L123" s="153"/>
      <c r="M123" s="178">
        <v>91</v>
      </c>
      <c r="N123" s="60"/>
      <c r="O123" s="60"/>
      <c r="P123" s="60"/>
      <c r="Q123" s="205" t="s">
        <v>657</v>
      </c>
      <c r="R123" s="205"/>
      <c r="S123" s="60"/>
      <c r="T123" s="60"/>
      <c r="U123" s="60"/>
    </row>
    <row r="124" spans="1:21" ht="38.25" customHeight="1" x14ac:dyDescent="0.25">
      <c r="A124"/>
      <c r="B124" s="371" t="s">
        <v>364</v>
      </c>
      <c r="C124" s="372">
        <v>231710158980.38568</v>
      </c>
      <c r="D124" s="370"/>
      <c r="E124" s="370"/>
      <c r="G124" s="96" t="s">
        <v>365</v>
      </c>
      <c r="H124" s="94" t="s">
        <v>366</v>
      </c>
      <c r="I124" s="95">
        <v>20000</v>
      </c>
      <c r="J124" s="71"/>
      <c r="K124" s="71"/>
      <c r="L124" s="153"/>
      <c r="M124" s="178">
        <v>0</v>
      </c>
      <c r="N124" s="60"/>
      <c r="O124" s="60"/>
      <c r="P124" s="60"/>
      <c r="Q124" s="205" t="s">
        <v>658</v>
      </c>
      <c r="R124" s="205"/>
      <c r="S124" s="60"/>
      <c r="T124" s="60"/>
      <c r="U124" s="60"/>
    </row>
    <row r="125" spans="1:21" ht="45" x14ac:dyDescent="0.25">
      <c r="A125"/>
      <c r="B125" s="371"/>
      <c r="C125" s="372"/>
      <c r="D125" s="370"/>
      <c r="E125" s="370"/>
      <c r="G125" s="96" t="s">
        <v>367</v>
      </c>
      <c r="H125" s="94" t="s">
        <v>368</v>
      </c>
      <c r="I125" s="97">
        <v>101139</v>
      </c>
      <c r="J125" s="71"/>
      <c r="K125" s="71"/>
      <c r="L125" s="153"/>
      <c r="M125" s="178">
        <v>45623</v>
      </c>
      <c r="N125" s="60"/>
      <c r="O125" s="60"/>
      <c r="P125" s="60"/>
      <c r="Q125" s="205" t="s">
        <v>659</v>
      </c>
      <c r="R125" s="205"/>
      <c r="S125" s="60"/>
      <c r="T125" s="60"/>
      <c r="U125" s="60"/>
    </row>
    <row r="126" spans="1:21" ht="38.25" x14ac:dyDescent="0.25">
      <c r="A126"/>
      <c r="B126" s="371"/>
      <c r="C126" s="372"/>
      <c r="D126" s="370"/>
      <c r="E126" s="370"/>
      <c r="G126" s="96" t="s">
        <v>369</v>
      </c>
      <c r="H126" s="94" t="s">
        <v>370</v>
      </c>
      <c r="I126" s="97">
        <v>20403</v>
      </c>
      <c r="J126" s="71"/>
      <c r="K126" s="71"/>
      <c r="L126" s="153"/>
      <c r="M126" s="178">
        <v>447</v>
      </c>
      <c r="N126" s="60"/>
      <c r="O126" s="60"/>
      <c r="P126" s="60"/>
      <c r="Q126" s="205" t="s">
        <v>660</v>
      </c>
      <c r="R126" s="205"/>
      <c r="S126" s="60"/>
      <c r="T126" s="60"/>
      <c r="U126" s="60"/>
    </row>
    <row r="127" spans="1:21" ht="33.75" x14ac:dyDescent="0.25">
      <c r="A127"/>
      <c r="B127" s="371"/>
      <c r="C127" s="372"/>
      <c r="D127" s="370"/>
      <c r="E127" s="370"/>
      <c r="G127" s="96" t="s">
        <v>371</v>
      </c>
      <c r="H127" s="94" t="s">
        <v>372</v>
      </c>
      <c r="I127" s="97">
        <v>10</v>
      </c>
      <c r="J127" s="71"/>
      <c r="K127" s="71"/>
      <c r="L127" s="153"/>
      <c r="M127" s="178">
        <v>0</v>
      </c>
      <c r="N127" s="60"/>
      <c r="O127" s="60"/>
      <c r="P127" s="60"/>
      <c r="Q127" s="205" t="s">
        <v>661</v>
      </c>
      <c r="R127" s="205"/>
      <c r="S127" s="60"/>
      <c r="T127" s="60"/>
      <c r="U127" s="60"/>
    </row>
    <row r="128" spans="1:21" ht="33.75" x14ac:dyDescent="0.25">
      <c r="A128"/>
      <c r="B128" s="371"/>
      <c r="C128" s="372"/>
      <c r="D128" s="370"/>
      <c r="E128" s="370"/>
      <c r="G128" s="96" t="s">
        <v>373</v>
      </c>
      <c r="H128" s="94" t="s">
        <v>374</v>
      </c>
      <c r="I128" s="98">
        <v>500</v>
      </c>
      <c r="J128" s="71"/>
      <c r="K128" s="71"/>
      <c r="L128" s="153"/>
      <c r="M128" s="178">
        <v>0</v>
      </c>
      <c r="N128" s="60"/>
      <c r="O128" s="60"/>
      <c r="P128" s="60"/>
      <c r="Q128" s="205" t="s">
        <v>613</v>
      </c>
      <c r="R128" s="205"/>
      <c r="S128" s="60"/>
      <c r="T128" s="60"/>
      <c r="U128" s="60"/>
    </row>
    <row r="129" spans="1:21" ht="22.5" x14ac:dyDescent="0.25">
      <c r="A129"/>
      <c r="B129" s="371"/>
      <c r="C129" s="372"/>
      <c r="D129" s="370"/>
      <c r="E129" s="370"/>
      <c r="G129" s="96" t="s">
        <v>375</v>
      </c>
      <c r="H129" s="94" t="s">
        <v>376</v>
      </c>
      <c r="I129" s="97">
        <v>11669</v>
      </c>
      <c r="J129" s="71"/>
      <c r="K129" s="71"/>
      <c r="L129" s="153"/>
      <c r="M129" s="178">
        <v>1558</v>
      </c>
      <c r="N129" s="60"/>
      <c r="O129" s="60"/>
      <c r="P129" s="60"/>
      <c r="Q129" s="205" t="s">
        <v>662</v>
      </c>
      <c r="R129" s="205"/>
      <c r="S129" s="60"/>
      <c r="T129" s="60"/>
      <c r="U129" s="60"/>
    </row>
    <row r="130" spans="1:21" ht="33.75" x14ac:dyDescent="0.25">
      <c r="A130"/>
      <c r="B130" s="371"/>
      <c r="C130" s="372"/>
      <c r="D130" s="370"/>
      <c r="E130" s="370"/>
      <c r="G130" s="96" t="s">
        <v>377</v>
      </c>
      <c r="H130" s="94" t="s">
        <v>378</v>
      </c>
      <c r="I130" s="97">
        <v>1000</v>
      </c>
      <c r="J130" s="71"/>
      <c r="K130" s="71"/>
      <c r="L130" s="153"/>
      <c r="M130" s="178">
        <v>0</v>
      </c>
      <c r="N130" s="60"/>
      <c r="O130" s="60"/>
      <c r="P130" s="60"/>
      <c r="Q130" s="205" t="s">
        <v>606</v>
      </c>
      <c r="R130" s="205"/>
      <c r="S130" s="60"/>
      <c r="T130" s="60"/>
      <c r="U130" s="60"/>
    </row>
    <row r="131" spans="1:21" ht="22.5" x14ac:dyDescent="0.25">
      <c r="A131"/>
      <c r="B131" s="371"/>
      <c r="C131" s="372"/>
      <c r="D131" s="370"/>
      <c r="E131" s="370"/>
      <c r="G131" s="96" t="s">
        <v>379</v>
      </c>
      <c r="H131" s="94" t="s">
        <v>380</v>
      </c>
      <c r="I131" s="97">
        <v>17215</v>
      </c>
      <c r="J131" s="71"/>
      <c r="K131" s="71"/>
      <c r="L131" s="153"/>
      <c r="M131" s="178">
        <v>7686</v>
      </c>
      <c r="N131" s="60"/>
      <c r="O131" s="60"/>
      <c r="P131" s="60"/>
      <c r="Q131" s="205" t="s">
        <v>663</v>
      </c>
      <c r="R131" s="205"/>
      <c r="S131" s="60"/>
      <c r="T131" s="60"/>
      <c r="U131" s="60"/>
    </row>
    <row r="132" spans="1:21" ht="25.5" x14ac:dyDescent="0.25">
      <c r="A132"/>
      <c r="B132" s="371"/>
      <c r="C132" s="372"/>
      <c r="D132" s="370"/>
      <c r="E132" s="370"/>
      <c r="G132" s="96" t="s">
        <v>381</v>
      </c>
      <c r="H132" s="94" t="s">
        <v>382</v>
      </c>
      <c r="I132" s="97">
        <v>5</v>
      </c>
      <c r="J132" s="71"/>
      <c r="K132" s="71"/>
      <c r="L132" s="153"/>
      <c r="M132" s="178">
        <v>0</v>
      </c>
      <c r="N132" s="60"/>
      <c r="O132" s="60"/>
      <c r="P132" s="60"/>
      <c r="Q132" s="205" t="s">
        <v>661</v>
      </c>
      <c r="R132" s="205"/>
      <c r="S132" s="60"/>
      <c r="T132" s="60"/>
      <c r="U132" s="60"/>
    </row>
    <row r="133" spans="1:21" ht="67.5" x14ac:dyDescent="0.25">
      <c r="A133"/>
      <c r="B133" s="176" t="s">
        <v>383</v>
      </c>
      <c r="C133" s="99">
        <v>4632275781.25</v>
      </c>
      <c r="D133" s="370"/>
      <c r="E133" s="370"/>
      <c r="G133" s="96" t="s">
        <v>384</v>
      </c>
      <c r="H133" s="94" t="s">
        <v>382</v>
      </c>
      <c r="I133" s="97">
        <v>500</v>
      </c>
      <c r="J133" s="71"/>
      <c r="K133" s="71"/>
      <c r="L133" s="153"/>
      <c r="M133" s="178">
        <v>0</v>
      </c>
      <c r="N133" s="60"/>
      <c r="O133" s="60"/>
      <c r="P133" s="60"/>
      <c r="Q133" s="205" t="s">
        <v>617</v>
      </c>
      <c r="R133" s="205"/>
      <c r="S133" s="60"/>
      <c r="T133" s="60"/>
      <c r="U133" s="60"/>
    </row>
    <row r="134" spans="1:21" ht="33.75" x14ac:dyDescent="0.25">
      <c r="A134"/>
      <c r="B134" s="371" t="s">
        <v>385</v>
      </c>
      <c r="C134" s="372">
        <v>20429447941.5</v>
      </c>
      <c r="D134" s="370"/>
      <c r="E134" s="370"/>
      <c r="G134" s="96" t="s">
        <v>386</v>
      </c>
      <c r="H134" s="94" t="s">
        <v>387</v>
      </c>
      <c r="I134" s="97">
        <v>0</v>
      </c>
      <c r="J134" s="71"/>
      <c r="K134" s="71"/>
      <c r="L134" s="153"/>
      <c r="M134" s="178">
        <v>0</v>
      </c>
      <c r="N134" s="60"/>
      <c r="O134" s="60"/>
      <c r="P134" s="60"/>
      <c r="Q134" s="205" t="s">
        <v>664</v>
      </c>
      <c r="R134" s="205"/>
      <c r="S134" s="60"/>
      <c r="T134" s="60"/>
      <c r="U134" s="60"/>
    </row>
    <row r="135" spans="1:21" ht="33.75" x14ac:dyDescent="0.25">
      <c r="A135"/>
      <c r="B135" s="371"/>
      <c r="C135" s="372"/>
      <c r="D135" s="370"/>
      <c r="E135" s="370"/>
      <c r="G135" s="96" t="s">
        <v>388</v>
      </c>
      <c r="H135" s="94" t="s">
        <v>362</v>
      </c>
      <c r="I135" s="97">
        <v>4594</v>
      </c>
      <c r="J135" s="71"/>
      <c r="K135" s="71"/>
      <c r="L135" s="153"/>
      <c r="M135" s="178">
        <v>3142</v>
      </c>
      <c r="N135" s="60"/>
      <c r="O135" s="60"/>
      <c r="P135" s="60"/>
      <c r="Q135" s="205" t="s">
        <v>665</v>
      </c>
      <c r="R135" s="205"/>
      <c r="S135" s="60"/>
      <c r="T135" s="60"/>
      <c r="U135" s="60"/>
    </row>
    <row r="136" spans="1:21" ht="45" x14ac:dyDescent="0.25">
      <c r="A136"/>
      <c r="B136" s="371" t="s">
        <v>389</v>
      </c>
      <c r="C136" s="372">
        <v>839291631.89818192</v>
      </c>
      <c r="D136" s="370"/>
      <c r="E136" s="370"/>
      <c r="G136" s="96" t="s">
        <v>390</v>
      </c>
      <c r="H136" s="94" t="s">
        <v>391</v>
      </c>
      <c r="I136" s="97">
        <v>4</v>
      </c>
      <c r="J136" s="71"/>
      <c r="K136" s="71"/>
      <c r="L136" s="153"/>
      <c r="M136" s="178">
        <v>0</v>
      </c>
      <c r="N136" s="60"/>
      <c r="O136" s="60"/>
      <c r="P136" s="60"/>
      <c r="Q136" s="205" t="s">
        <v>620</v>
      </c>
      <c r="R136" s="205"/>
      <c r="S136" s="60"/>
      <c r="T136" s="60"/>
      <c r="U136" s="60"/>
    </row>
    <row r="137" spans="1:21" ht="33.75" x14ac:dyDescent="0.25">
      <c r="A137"/>
      <c r="B137" s="371"/>
      <c r="C137" s="372"/>
      <c r="D137" s="370"/>
      <c r="E137" s="370"/>
      <c r="G137" s="96" t="s">
        <v>392</v>
      </c>
      <c r="H137" s="94" t="s">
        <v>393</v>
      </c>
      <c r="I137" s="97">
        <v>1</v>
      </c>
      <c r="J137" s="71"/>
      <c r="K137" s="71"/>
      <c r="L137" s="153"/>
      <c r="M137" s="178">
        <v>0</v>
      </c>
      <c r="N137" s="60"/>
      <c r="O137" s="60"/>
      <c r="P137" s="60"/>
      <c r="Q137" s="205" t="s">
        <v>666</v>
      </c>
      <c r="R137" s="205"/>
      <c r="S137" s="60"/>
      <c r="T137" s="60"/>
      <c r="U137" s="60"/>
    </row>
    <row r="138" spans="1:21" ht="25.5" x14ac:dyDescent="0.25">
      <c r="A138"/>
      <c r="B138" s="371" t="s">
        <v>394</v>
      </c>
      <c r="C138" s="373">
        <v>521987520482.9491</v>
      </c>
      <c r="D138" s="370"/>
      <c r="E138" s="370"/>
      <c r="G138" s="100" t="s">
        <v>395</v>
      </c>
      <c r="H138" s="94" t="s">
        <v>396</v>
      </c>
      <c r="I138" s="367">
        <v>21573</v>
      </c>
      <c r="J138" s="71"/>
      <c r="K138" s="71"/>
      <c r="L138" s="153"/>
      <c r="M138" s="178">
        <v>14301</v>
      </c>
      <c r="N138" s="60"/>
      <c r="O138" s="60"/>
      <c r="P138" s="60"/>
      <c r="Q138" s="205" t="s">
        <v>667</v>
      </c>
      <c r="R138" s="205"/>
      <c r="S138" s="60"/>
      <c r="T138" s="60"/>
      <c r="U138" s="60"/>
    </row>
    <row r="139" spans="1:21" ht="33.75" x14ac:dyDescent="0.25">
      <c r="A139"/>
      <c r="B139" s="371"/>
      <c r="C139" s="373"/>
      <c r="D139" s="370"/>
      <c r="E139" s="370"/>
      <c r="G139" s="100" t="s">
        <v>397</v>
      </c>
      <c r="H139" s="94" t="s">
        <v>398</v>
      </c>
      <c r="I139" s="367"/>
      <c r="J139" s="71"/>
      <c r="K139" s="71"/>
      <c r="L139" s="153"/>
      <c r="M139" s="178">
        <v>19917</v>
      </c>
      <c r="N139" s="60"/>
      <c r="O139" s="60"/>
      <c r="P139" s="60"/>
      <c r="Q139" s="205" t="s">
        <v>668</v>
      </c>
      <c r="R139" s="205"/>
      <c r="S139" s="60"/>
      <c r="T139" s="60"/>
      <c r="U139" s="60"/>
    </row>
    <row r="140" spans="1:21" ht="33.75" x14ac:dyDescent="0.25">
      <c r="A140"/>
      <c r="B140" s="371"/>
      <c r="C140" s="373"/>
      <c r="D140" s="370"/>
      <c r="E140" s="370"/>
      <c r="G140" s="100" t="s">
        <v>399</v>
      </c>
      <c r="H140" s="94" t="s">
        <v>400</v>
      </c>
      <c r="I140" s="368">
        <v>7144</v>
      </c>
      <c r="J140" s="71"/>
      <c r="K140" s="71"/>
      <c r="L140" s="153"/>
      <c r="M140" s="178">
        <v>1017</v>
      </c>
      <c r="N140" s="60"/>
      <c r="O140" s="60"/>
      <c r="P140" s="60"/>
      <c r="Q140" s="205" t="s">
        <v>669</v>
      </c>
      <c r="R140" s="205"/>
      <c r="S140" s="60"/>
      <c r="T140" s="60"/>
      <c r="U140" s="60"/>
    </row>
    <row r="141" spans="1:21" ht="33.75" x14ac:dyDescent="0.25">
      <c r="A141"/>
      <c r="B141" s="371"/>
      <c r="C141" s="373"/>
      <c r="D141" s="370"/>
      <c r="E141" s="370"/>
      <c r="G141" s="96" t="s">
        <v>401</v>
      </c>
      <c r="H141" s="94" t="s">
        <v>402</v>
      </c>
      <c r="I141" s="369"/>
      <c r="J141" s="71"/>
      <c r="K141" s="71"/>
      <c r="L141" s="153"/>
      <c r="M141" s="178">
        <v>8220</v>
      </c>
      <c r="N141" s="60"/>
      <c r="O141" s="60"/>
      <c r="P141" s="60"/>
      <c r="Q141" s="205" t="s">
        <v>670</v>
      </c>
      <c r="R141" s="205"/>
      <c r="S141" s="60"/>
      <c r="T141" s="60"/>
      <c r="U141" s="60"/>
    </row>
    <row r="142" spans="1:21" ht="22.5" customHeight="1" x14ac:dyDescent="0.25">
      <c r="A142"/>
      <c r="B142" s="371" t="s">
        <v>403</v>
      </c>
      <c r="C142" s="373">
        <v>130690424354.27457</v>
      </c>
      <c r="D142" s="370"/>
      <c r="E142" s="370"/>
      <c r="G142" s="100" t="s">
        <v>404</v>
      </c>
      <c r="H142" s="94" t="s">
        <v>405</v>
      </c>
      <c r="I142" s="97">
        <v>20000</v>
      </c>
      <c r="J142" s="71"/>
      <c r="K142" s="71"/>
      <c r="L142" s="153"/>
      <c r="M142" s="178">
        <v>7392</v>
      </c>
      <c r="N142" s="60"/>
      <c r="O142" s="60"/>
      <c r="P142" s="60"/>
      <c r="Q142" s="205" t="s">
        <v>671</v>
      </c>
      <c r="R142" s="205"/>
      <c r="S142" s="60"/>
      <c r="T142" s="60"/>
      <c r="U142" s="60"/>
    </row>
    <row r="143" spans="1:21" ht="33.75" x14ac:dyDescent="0.25">
      <c r="A143"/>
      <c r="B143" s="371"/>
      <c r="C143" s="373"/>
      <c r="D143" s="370"/>
      <c r="E143" s="370"/>
      <c r="G143" s="100" t="s">
        <v>406</v>
      </c>
      <c r="H143" s="94" t="s">
        <v>407</v>
      </c>
      <c r="I143" s="97">
        <v>0</v>
      </c>
      <c r="J143" s="71"/>
      <c r="K143" s="71"/>
      <c r="L143" s="153"/>
      <c r="M143" s="178">
        <v>87423</v>
      </c>
      <c r="N143" s="60"/>
      <c r="O143" s="60"/>
      <c r="P143" s="60"/>
      <c r="Q143" s="205" t="s">
        <v>672</v>
      </c>
      <c r="R143" s="205"/>
      <c r="S143" s="60"/>
      <c r="T143" s="60"/>
      <c r="U143" s="60"/>
    </row>
    <row r="144" spans="1:21" ht="67.5" x14ac:dyDescent="0.25">
      <c r="A144"/>
      <c r="B144" s="371"/>
      <c r="C144" s="373"/>
      <c r="D144" s="370"/>
      <c r="E144" s="370"/>
      <c r="G144" s="100" t="s">
        <v>408</v>
      </c>
      <c r="H144" s="94" t="s">
        <v>409</v>
      </c>
      <c r="I144" s="101">
        <v>1</v>
      </c>
      <c r="J144" s="71"/>
      <c r="K144" s="71"/>
      <c r="L144" s="153"/>
      <c r="M144" s="178">
        <v>0</v>
      </c>
      <c r="N144" s="60"/>
      <c r="O144" s="60"/>
      <c r="P144" s="60"/>
      <c r="Q144" s="205" t="s">
        <v>625</v>
      </c>
      <c r="R144" s="205"/>
      <c r="S144" s="60"/>
      <c r="T144" s="60"/>
      <c r="U144" s="60"/>
    </row>
    <row r="145" spans="1:21" ht="36" customHeight="1" x14ac:dyDescent="0.25">
      <c r="A145"/>
      <c r="B145" s="407" t="s">
        <v>410</v>
      </c>
      <c r="C145" s="409">
        <v>62351100641.926552</v>
      </c>
      <c r="D145" s="370"/>
      <c r="E145" s="370"/>
      <c r="G145" s="100" t="s">
        <v>411</v>
      </c>
      <c r="H145" s="94" t="s">
        <v>412</v>
      </c>
      <c r="I145" s="102">
        <v>500</v>
      </c>
      <c r="J145" s="71"/>
      <c r="K145" s="71"/>
      <c r="L145" s="153"/>
      <c r="M145" s="178">
        <v>0</v>
      </c>
      <c r="N145" s="60"/>
      <c r="O145" s="60"/>
      <c r="P145" s="60"/>
      <c r="Q145" s="205" t="s">
        <v>617</v>
      </c>
      <c r="R145" s="205"/>
      <c r="S145" s="60"/>
      <c r="T145" s="60"/>
      <c r="U145" s="60"/>
    </row>
    <row r="146" spans="1:21" ht="22.5" x14ac:dyDescent="0.25">
      <c r="A146"/>
      <c r="B146" s="408"/>
      <c r="C146" s="410"/>
      <c r="D146" s="370"/>
      <c r="E146" s="370"/>
      <c r="G146" s="96" t="s">
        <v>413</v>
      </c>
      <c r="H146" s="94" t="s">
        <v>414</v>
      </c>
      <c r="I146" s="97">
        <v>8442</v>
      </c>
      <c r="J146" s="71"/>
      <c r="K146" s="71"/>
      <c r="L146" s="153"/>
      <c r="M146" s="178">
        <v>36</v>
      </c>
      <c r="N146" s="60"/>
      <c r="O146" s="60"/>
      <c r="P146" s="60"/>
      <c r="Q146" s="205" t="s">
        <v>673</v>
      </c>
      <c r="R146" s="205"/>
      <c r="S146" s="60"/>
      <c r="T146" s="60"/>
      <c r="U146" s="60"/>
    </row>
    <row r="147" spans="1:21" ht="56.25" x14ac:dyDescent="0.25">
      <c r="A147"/>
      <c r="B147" s="176" t="s">
        <v>415</v>
      </c>
      <c r="C147" s="103">
        <v>4280000000</v>
      </c>
      <c r="D147" s="370"/>
      <c r="E147" s="370"/>
      <c r="G147" s="96" t="s">
        <v>416</v>
      </c>
      <c r="H147" s="94" t="s">
        <v>417</v>
      </c>
      <c r="I147" s="97">
        <v>331</v>
      </c>
      <c r="J147" s="71"/>
      <c r="K147" s="71"/>
      <c r="L147" s="153"/>
      <c r="M147" s="178">
        <v>24</v>
      </c>
      <c r="N147" s="60"/>
      <c r="O147" s="60"/>
      <c r="P147" s="60"/>
      <c r="Q147" s="205" t="s">
        <v>674</v>
      </c>
      <c r="R147" s="205"/>
      <c r="S147" s="60"/>
      <c r="T147" s="60"/>
      <c r="U147" s="60"/>
    </row>
    <row r="148" spans="1:21" ht="45" customHeight="1" x14ac:dyDescent="0.25">
      <c r="A148" s="316" t="s">
        <v>418</v>
      </c>
      <c r="B148" s="316"/>
      <c r="C148" s="316"/>
      <c r="D148" s="316"/>
      <c r="E148" s="316"/>
      <c r="F148" s="316"/>
      <c r="G148" s="316"/>
      <c r="H148" s="316"/>
      <c r="I148" s="316"/>
      <c r="J148" s="316"/>
      <c r="K148" s="316"/>
      <c r="L148" s="317"/>
      <c r="M148" s="312" t="s">
        <v>526</v>
      </c>
      <c r="N148" s="312"/>
      <c r="O148" s="312"/>
      <c r="P148" s="312"/>
      <c r="Q148" s="312" t="s">
        <v>527</v>
      </c>
      <c r="R148" s="222"/>
      <c r="S148" s="312" t="s">
        <v>530</v>
      </c>
      <c r="T148" s="313" t="s">
        <v>528</v>
      </c>
      <c r="U148" s="313" t="s">
        <v>529</v>
      </c>
    </row>
    <row r="149" spans="1:21" ht="90" customHeight="1" x14ac:dyDescent="0.25">
      <c r="A149" s="162" t="s">
        <v>232</v>
      </c>
      <c r="B149" s="162" t="s">
        <v>233</v>
      </c>
      <c r="C149" s="162" t="s">
        <v>234</v>
      </c>
      <c r="D149" s="162" t="s">
        <v>538</v>
      </c>
      <c r="E149" s="162" t="s">
        <v>235</v>
      </c>
      <c r="F149" s="162" t="s">
        <v>237</v>
      </c>
      <c r="G149" s="162" t="s">
        <v>236</v>
      </c>
      <c r="H149" s="163" t="s">
        <v>238</v>
      </c>
      <c r="I149" s="162" t="s">
        <v>137</v>
      </c>
      <c r="J149" s="164" t="s">
        <v>138</v>
      </c>
      <c r="K149" s="164" t="s">
        <v>139</v>
      </c>
      <c r="L149" s="164" t="s">
        <v>140</v>
      </c>
      <c r="M149" s="145" t="s">
        <v>8</v>
      </c>
      <c r="N149" s="145" t="s">
        <v>9</v>
      </c>
      <c r="O149" s="145" t="s">
        <v>10</v>
      </c>
      <c r="P149" s="145" t="s">
        <v>11</v>
      </c>
      <c r="Q149" s="312"/>
      <c r="R149" s="222"/>
      <c r="S149" s="312"/>
      <c r="T149" s="314"/>
      <c r="U149" s="314"/>
    </row>
    <row r="150" spans="1:21" ht="90" x14ac:dyDescent="0.25">
      <c r="A150" s="413" t="s">
        <v>419</v>
      </c>
      <c r="B150" s="175"/>
      <c r="C150" s="71"/>
      <c r="D150" s="414" t="s">
        <v>540</v>
      </c>
      <c r="E150" s="19" t="s">
        <v>420</v>
      </c>
      <c r="F150" s="124" t="s">
        <v>420</v>
      </c>
      <c r="G150" s="62" t="s">
        <v>421</v>
      </c>
      <c r="H150" s="70" t="s">
        <v>422</v>
      </c>
      <c r="I150" s="54" t="s">
        <v>423</v>
      </c>
      <c r="J150" s="71"/>
      <c r="L150" s="153"/>
      <c r="M150" s="206">
        <v>0</v>
      </c>
      <c r="N150" s="60"/>
      <c r="O150" s="60"/>
      <c r="P150" s="60"/>
      <c r="Q150" s="205" t="s">
        <v>651</v>
      </c>
      <c r="R150" s="205"/>
      <c r="S150" s="60"/>
      <c r="T150" s="60"/>
      <c r="U150" s="60"/>
    </row>
    <row r="151" spans="1:21" ht="60" x14ac:dyDescent="0.25">
      <c r="A151" s="413"/>
      <c r="B151" s="175"/>
      <c r="C151" s="71"/>
      <c r="D151" s="414"/>
      <c r="E151" s="19" t="s">
        <v>424</v>
      </c>
      <c r="F151" s="124" t="s">
        <v>424</v>
      </c>
      <c r="G151" s="40" t="s">
        <v>425</v>
      </c>
      <c r="H151" s="70" t="s">
        <v>426</v>
      </c>
      <c r="I151" s="70" t="s">
        <v>427</v>
      </c>
      <c r="J151" s="71"/>
      <c r="L151" s="153"/>
      <c r="M151" s="206">
        <v>0</v>
      </c>
      <c r="N151" s="60"/>
      <c r="O151" s="60"/>
      <c r="P151" s="60"/>
      <c r="Q151" s="205" t="s">
        <v>651</v>
      </c>
      <c r="R151" s="205"/>
      <c r="S151" s="60"/>
      <c r="T151" s="60"/>
      <c r="U151" s="60"/>
    </row>
    <row r="152" spans="1:21" ht="60" x14ac:dyDescent="0.25">
      <c r="A152" s="413"/>
      <c r="B152" s="175"/>
      <c r="C152" s="71"/>
      <c r="D152" s="414"/>
      <c r="E152" s="19" t="s">
        <v>428</v>
      </c>
      <c r="F152" s="124" t="s">
        <v>428</v>
      </c>
      <c r="G152" s="40" t="s">
        <v>429</v>
      </c>
      <c r="H152" s="70" t="s">
        <v>430</v>
      </c>
      <c r="I152" s="70" t="s">
        <v>431</v>
      </c>
      <c r="J152" s="71"/>
      <c r="L152" s="153"/>
      <c r="M152" s="206">
        <v>0</v>
      </c>
      <c r="N152" s="60"/>
      <c r="O152" s="60"/>
      <c r="P152" s="60"/>
      <c r="Q152" s="205" t="s">
        <v>651</v>
      </c>
      <c r="R152" s="205"/>
      <c r="S152" s="60"/>
      <c r="T152" s="60"/>
      <c r="U152" s="60"/>
    </row>
    <row r="153" spans="1:21" ht="45" x14ac:dyDescent="0.25">
      <c r="A153" s="413"/>
      <c r="B153" s="175"/>
      <c r="C153" s="71"/>
      <c r="D153" s="414"/>
      <c r="E153" s="19" t="s">
        <v>432</v>
      </c>
      <c r="F153" s="124" t="s">
        <v>432</v>
      </c>
      <c r="G153" s="40" t="s">
        <v>433</v>
      </c>
      <c r="H153" s="70" t="s">
        <v>434</v>
      </c>
      <c r="I153" s="70" t="s">
        <v>435</v>
      </c>
      <c r="J153" s="71"/>
      <c r="L153" s="153"/>
      <c r="M153" s="206">
        <v>0</v>
      </c>
      <c r="N153" s="60"/>
      <c r="O153" s="60"/>
      <c r="P153" s="60"/>
      <c r="Q153" s="205" t="s">
        <v>651</v>
      </c>
      <c r="R153" s="205"/>
      <c r="S153" s="60"/>
      <c r="T153" s="60"/>
      <c r="U153" s="60"/>
    </row>
    <row r="154" spans="1:21" ht="60" x14ac:dyDescent="0.25">
      <c r="A154" s="413"/>
      <c r="B154" s="175"/>
      <c r="C154" s="71"/>
      <c r="D154" s="414"/>
      <c r="E154" s="19" t="s">
        <v>432</v>
      </c>
      <c r="F154" s="124" t="s">
        <v>432</v>
      </c>
      <c r="G154" s="40" t="s">
        <v>436</v>
      </c>
      <c r="H154" s="70" t="s">
        <v>437</v>
      </c>
      <c r="I154" s="70" t="s">
        <v>438</v>
      </c>
      <c r="J154" s="71"/>
      <c r="L154" s="153"/>
      <c r="M154" s="206">
        <v>0</v>
      </c>
      <c r="N154" s="60"/>
      <c r="O154" s="60"/>
      <c r="P154" s="60"/>
      <c r="Q154" s="205" t="s">
        <v>651</v>
      </c>
      <c r="R154" s="205"/>
      <c r="S154" s="60"/>
      <c r="T154" s="60"/>
      <c r="U154" s="60"/>
    </row>
    <row r="155" spans="1:21" ht="45" x14ac:dyDescent="0.25">
      <c r="A155" s="413"/>
      <c r="B155" s="175"/>
      <c r="C155" s="71"/>
      <c r="D155" s="414"/>
      <c r="E155" s="19" t="s">
        <v>432</v>
      </c>
      <c r="F155" s="124" t="s">
        <v>432</v>
      </c>
      <c r="G155" s="40" t="s">
        <v>439</v>
      </c>
      <c r="H155" s="70" t="s">
        <v>434</v>
      </c>
      <c r="I155" s="70" t="s">
        <v>440</v>
      </c>
      <c r="J155" s="71"/>
      <c r="L155" s="153"/>
      <c r="M155" s="206">
        <v>0</v>
      </c>
      <c r="N155" s="60"/>
      <c r="O155" s="60"/>
      <c r="P155" s="60"/>
      <c r="Q155" s="205" t="s">
        <v>651</v>
      </c>
      <c r="R155" s="205"/>
      <c r="S155" s="60"/>
      <c r="T155" s="60"/>
      <c r="U155" s="60"/>
    </row>
    <row r="156" spans="1:21" ht="90" x14ac:dyDescent="0.25">
      <c r="A156" s="413"/>
      <c r="B156" s="175"/>
      <c r="C156" s="71"/>
      <c r="D156" s="414"/>
      <c r="E156" s="19" t="s">
        <v>432</v>
      </c>
      <c r="F156" s="124" t="s">
        <v>432</v>
      </c>
      <c r="G156" s="62" t="s">
        <v>441</v>
      </c>
      <c r="H156" s="70" t="s">
        <v>442</v>
      </c>
      <c r="I156" s="54" t="s">
        <v>443</v>
      </c>
      <c r="J156" s="71"/>
      <c r="L156" s="153"/>
      <c r="M156" s="206">
        <v>0</v>
      </c>
      <c r="N156" s="60"/>
      <c r="O156" s="60"/>
      <c r="P156" s="60"/>
      <c r="Q156" s="205" t="s">
        <v>651</v>
      </c>
      <c r="R156" s="205"/>
      <c r="S156" s="60"/>
      <c r="T156" s="60"/>
      <c r="U156" s="60"/>
    </row>
    <row r="157" spans="1:21" ht="75" x14ac:dyDescent="0.25">
      <c r="A157" s="413"/>
      <c r="B157" s="175"/>
      <c r="C157" s="71"/>
      <c r="D157" s="414"/>
      <c r="E157" s="19" t="s">
        <v>420</v>
      </c>
      <c r="F157" s="124" t="s">
        <v>420</v>
      </c>
      <c r="G157" s="40" t="s">
        <v>444</v>
      </c>
      <c r="H157" s="70" t="s">
        <v>445</v>
      </c>
      <c r="I157" s="70" t="s">
        <v>446</v>
      </c>
      <c r="J157" s="71"/>
      <c r="L157" s="153"/>
      <c r="M157" s="206">
        <v>0</v>
      </c>
      <c r="N157" s="60"/>
      <c r="O157" s="60"/>
      <c r="P157" s="60"/>
      <c r="Q157" s="205" t="s">
        <v>651</v>
      </c>
      <c r="R157" s="205"/>
      <c r="S157" s="60"/>
      <c r="T157" s="60"/>
      <c r="U157" s="60"/>
    </row>
    <row r="158" spans="1:21" ht="75" x14ac:dyDescent="0.25">
      <c r="A158" s="413"/>
      <c r="B158" s="175"/>
      <c r="C158" s="71"/>
      <c r="D158" s="414"/>
      <c r="E158" s="19" t="s">
        <v>420</v>
      </c>
      <c r="F158" s="124" t="s">
        <v>420</v>
      </c>
      <c r="G158" s="40" t="s">
        <v>447</v>
      </c>
      <c r="H158" s="70" t="s">
        <v>437</v>
      </c>
      <c r="I158" s="70" t="s">
        <v>448</v>
      </c>
      <c r="J158" s="71"/>
      <c r="L158" s="153"/>
      <c r="M158" s="206">
        <v>0</v>
      </c>
      <c r="N158" s="60"/>
      <c r="O158" s="60"/>
      <c r="P158" s="60"/>
      <c r="Q158" s="205" t="s">
        <v>651</v>
      </c>
      <c r="R158" s="205"/>
      <c r="S158" s="60"/>
      <c r="T158" s="60"/>
      <c r="U158" s="60"/>
    </row>
    <row r="159" spans="1:21" ht="75" x14ac:dyDescent="0.25">
      <c r="A159" s="413"/>
      <c r="B159" s="175"/>
      <c r="C159" s="71"/>
      <c r="D159" s="414"/>
      <c r="E159" s="19" t="s">
        <v>432</v>
      </c>
      <c r="F159" s="124" t="s">
        <v>432</v>
      </c>
      <c r="G159" s="40" t="s">
        <v>449</v>
      </c>
      <c r="H159" s="70" t="s">
        <v>437</v>
      </c>
      <c r="I159" s="70" t="s">
        <v>450</v>
      </c>
      <c r="J159" s="71"/>
      <c r="L159" s="153"/>
      <c r="M159" s="206">
        <v>0</v>
      </c>
      <c r="N159" s="60"/>
      <c r="O159" s="60"/>
      <c r="P159" s="60"/>
      <c r="Q159" s="205" t="s">
        <v>651</v>
      </c>
      <c r="R159" s="205"/>
      <c r="S159" s="60"/>
      <c r="T159" s="60"/>
      <c r="U159" s="60"/>
    </row>
    <row r="160" spans="1:21" ht="90" x14ac:dyDescent="0.25">
      <c r="A160" s="413"/>
      <c r="B160" s="175"/>
      <c r="C160" s="71"/>
      <c r="D160" s="414"/>
      <c r="E160" s="19" t="s">
        <v>432</v>
      </c>
      <c r="F160" s="124" t="s">
        <v>432</v>
      </c>
      <c r="G160" s="62" t="s">
        <v>451</v>
      </c>
      <c r="H160" s="70" t="s">
        <v>437</v>
      </c>
      <c r="I160" s="70" t="s">
        <v>450</v>
      </c>
      <c r="J160" s="71"/>
      <c r="L160" s="153"/>
      <c r="M160" s="206">
        <v>0</v>
      </c>
      <c r="N160" s="60"/>
      <c r="O160" s="60"/>
      <c r="P160" s="60"/>
      <c r="Q160" s="205" t="s">
        <v>651</v>
      </c>
      <c r="R160" s="205"/>
      <c r="S160" s="60"/>
      <c r="T160" s="60"/>
      <c r="U160" s="60"/>
    </row>
    <row r="161" spans="1:21" ht="120" x14ac:dyDescent="0.25">
      <c r="A161" s="413"/>
      <c r="B161" s="175"/>
      <c r="C161" s="71"/>
      <c r="D161" s="414"/>
      <c r="E161" s="63" t="s">
        <v>420</v>
      </c>
      <c r="F161" s="131" t="s">
        <v>420</v>
      </c>
      <c r="G161" s="62" t="s">
        <v>452</v>
      </c>
      <c r="H161" s="54" t="s">
        <v>453</v>
      </c>
      <c r="I161" s="54" t="s">
        <v>454</v>
      </c>
      <c r="J161" s="71"/>
      <c r="L161" s="153"/>
      <c r="M161" s="206">
        <v>0</v>
      </c>
      <c r="N161" s="60"/>
      <c r="O161" s="60"/>
      <c r="P161" s="60"/>
      <c r="Q161" s="205" t="s">
        <v>651</v>
      </c>
      <c r="R161" s="205"/>
      <c r="S161" s="60"/>
      <c r="T161" s="60"/>
      <c r="U161" s="60"/>
    </row>
    <row r="162" spans="1:21" ht="75" x14ac:dyDescent="0.25">
      <c r="A162" s="413"/>
      <c r="B162" s="175"/>
      <c r="C162" s="71"/>
      <c r="D162" s="414"/>
      <c r="E162" s="64" t="s">
        <v>420</v>
      </c>
      <c r="F162" s="124" t="s">
        <v>420</v>
      </c>
      <c r="G162" s="40" t="s">
        <v>455</v>
      </c>
      <c r="H162" s="70" t="s">
        <v>456</v>
      </c>
      <c r="I162" s="70" t="s">
        <v>457</v>
      </c>
      <c r="J162" s="71"/>
      <c r="L162" s="153"/>
      <c r="M162" s="206">
        <v>1</v>
      </c>
      <c r="N162" s="60"/>
      <c r="O162" s="60"/>
      <c r="P162" s="60"/>
      <c r="Q162" s="205" t="s">
        <v>652</v>
      </c>
      <c r="R162" s="205"/>
      <c r="S162" s="60"/>
      <c r="T162" s="60"/>
      <c r="U162" s="60"/>
    </row>
    <row r="163" spans="1:21" ht="60" x14ac:dyDescent="0.25">
      <c r="A163" s="413"/>
      <c r="B163" s="175"/>
      <c r="C163" s="71"/>
      <c r="D163" s="414"/>
      <c r="E163" s="64" t="s">
        <v>420</v>
      </c>
      <c r="F163" s="124" t="s">
        <v>420</v>
      </c>
      <c r="G163" s="40" t="s">
        <v>458</v>
      </c>
      <c r="H163" s="70" t="s">
        <v>459</v>
      </c>
      <c r="I163" s="70" t="s">
        <v>460</v>
      </c>
      <c r="J163" s="71"/>
      <c r="L163" s="153"/>
      <c r="M163" s="206">
        <v>0</v>
      </c>
      <c r="N163" s="60"/>
      <c r="O163" s="60"/>
      <c r="P163" s="60"/>
      <c r="Q163" s="205" t="s">
        <v>651</v>
      </c>
      <c r="R163" s="205"/>
      <c r="S163" s="60"/>
      <c r="T163" s="60"/>
      <c r="U163" s="60"/>
    </row>
    <row r="164" spans="1:21" ht="75" x14ac:dyDescent="0.25">
      <c r="A164" s="413"/>
      <c r="B164" s="175"/>
      <c r="C164" s="71"/>
      <c r="D164" s="414"/>
      <c r="E164" s="64" t="s">
        <v>420</v>
      </c>
      <c r="F164" s="124" t="s">
        <v>420</v>
      </c>
      <c r="G164" s="40" t="s">
        <v>461</v>
      </c>
      <c r="H164" s="70" t="s">
        <v>462</v>
      </c>
      <c r="I164" s="54" t="s">
        <v>463</v>
      </c>
      <c r="J164" s="71"/>
      <c r="L164" s="153"/>
      <c r="M164" s="206">
        <v>0</v>
      </c>
      <c r="N164" s="60"/>
      <c r="O164" s="60"/>
      <c r="P164" s="60"/>
      <c r="Q164" s="205" t="s">
        <v>651</v>
      </c>
      <c r="R164" s="205"/>
      <c r="S164" s="60"/>
      <c r="T164" s="60"/>
      <c r="U164" s="60"/>
    </row>
    <row r="165" spans="1:21" ht="60" x14ac:dyDescent="0.25">
      <c r="A165" s="413"/>
      <c r="B165" s="175"/>
      <c r="C165" s="71"/>
      <c r="D165" s="414"/>
      <c r="E165" s="19" t="s">
        <v>464</v>
      </c>
      <c r="F165" s="124" t="s">
        <v>464</v>
      </c>
      <c r="G165" s="40" t="s">
        <v>465</v>
      </c>
      <c r="H165" s="70" t="s">
        <v>466</v>
      </c>
      <c r="I165" s="70" t="s">
        <v>467</v>
      </c>
      <c r="J165" s="71"/>
      <c r="L165" s="153"/>
      <c r="M165" s="206">
        <v>1</v>
      </c>
      <c r="N165" s="60"/>
      <c r="O165" s="60"/>
      <c r="P165" s="60"/>
      <c r="Q165" s="205" t="s">
        <v>653</v>
      </c>
      <c r="R165" s="205"/>
      <c r="S165" s="60"/>
      <c r="T165" s="60"/>
      <c r="U165" s="60"/>
    </row>
    <row r="166" spans="1:21" ht="90" x14ac:dyDescent="0.25">
      <c r="A166" s="413"/>
      <c r="B166" s="175"/>
      <c r="C166" s="71"/>
      <c r="D166" s="414"/>
      <c r="E166" s="19" t="s">
        <v>464</v>
      </c>
      <c r="F166" s="124" t="s">
        <v>464</v>
      </c>
      <c r="G166" s="40" t="s">
        <v>468</v>
      </c>
      <c r="H166" s="70" t="s">
        <v>466</v>
      </c>
      <c r="I166" s="70" t="s">
        <v>469</v>
      </c>
      <c r="J166" s="71"/>
      <c r="L166" s="153"/>
      <c r="M166" s="206">
        <v>1</v>
      </c>
      <c r="N166" s="60"/>
      <c r="O166" s="60"/>
      <c r="P166" s="60"/>
      <c r="Q166" s="205" t="s">
        <v>654</v>
      </c>
      <c r="R166" s="205"/>
      <c r="S166" s="60"/>
      <c r="T166" s="60"/>
      <c r="U166" s="60"/>
    </row>
    <row r="167" spans="1:21" ht="45" hidden="1" customHeight="1" x14ac:dyDescent="0.25">
      <c r="A167" s="318" t="s">
        <v>470</v>
      </c>
      <c r="B167" s="319"/>
      <c r="C167" s="319"/>
      <c r="D167" s="319"/>
      <c r="E167" s="319"/>
      <c r="F167" s="319"/>
      <c r="G167" s="319"/>
      <c r="H167" s="319"/>
      <c r="I167" s="319"/>
      <c r="J167" s="319"/>
      <c r="K167" s="319"/>
      <c r="L167" s="320"/>
      <c r="M167" s="312" t="s">
        <v>526</v>
      </c>
      <c r="N167" s="312"/>
      <c r="O167" s="312"/>
      <c r="P167" s="312"/>
      <c r="Q167" s="312" t="s">
        <v>527</v>
      </c>
      <c r="R167" s="222"/>
      <c r="S167" s="312" t="s">
        <v>530</v>
      </c>
      <c r="T167" s="313" t="s">
        <v>528</v>
      </c>
      <c r="U167" s="313" t="s">
        <v>529</v>
      </c>
    </row>
    <row r="168" spans="1:21" ht="90" hidden="1" customHeight="1" x14ac:dyDescent="0.25">
      <c r="A168" s="162" t="s">
        <v>232</v>
      </c>
      <c r="B168" s="162" t="s">
        <v>233</v>
      </c>
      <c r="C168" s="162" t="s">
        <v>234</v>
      </c>
      <c r="D168" s="162" t="s">
        <v>538</v>
      </c>
      <c r="E168" s="162" t="s">
        <v>235</v>
      </c>
      <c r="F168" s="162" t="s">
        <v>237</v>
      </c>
      <c r="G168" s="162" t="s">
        <v>236</v>
      </c>
      <c r="H168" s="163" t="s">
        <v>238</v>
      </c>
      <c r="I168" s="162" t="s">
        <v>137</v>
      </c>
      <c r="J168" s="164" t="s">
        <v>138</v>
      </c>
      <c r="K168" s="164" t="s">
        <v>139</v>
      </c>
      <c r="L168" s="164" t="s">
        <v>140</v>
      </c>
      <c r="M168" s="145" t="s">
        <v>8</v>
      </c>
      <c r="N168" s="145" t="s">
        <v>9</v>
      </c>
      <c r="O168" s="145" t="s">
        <v>10</v>
      </c>
      <c r="P168" s="145" t="s">
        <v>11</v>
      </c>
      <c r="Q168" s="312"/>
      <c r="R168" s="222"/>
      <c r="S168" s="312"/>
      <c r="T168" s="314"/>
      <c r="U168" s="314"/>
    </row>
    <row r="169" spans="1:21" ht="25.5" hidden="1" x14ac:dyDescent="0.25">
      <c r="A169" s="395" t="s">
        <v>240</v>
      </c>
      <c r="B169" s="174" t="s">
        <v>471</v>
      </c>
      <c r="C169" s="105">
        <v>235000000</v>
      </c>
      <c r="D169" s="422" t="s">
        <v>523</v>
      </c>
      <c r="E169" s="355" t="s">
        <v>472</v>
      </c>
      <c r="F169" s="359" t="s">
        <v>474</v>
      </c>
      <c r="G169" s="357" t="s">
        <v>473</v>
      </c>
      <c r="H169" s="357" t="s">
        <v>541</v>
      </c>
      <c r="I169" s="411" t="s">
        <v>475</v>
      </c>
      <c r="J169" s="425"/>
      <c r="L169" s="427"/>
      <c r="M169" s="416">
        <f>3/30</f>
        <v>0.1</v>
      </c>
      <c r="N169" s="327"/>
      <c r="O169" s="327"/>
      <c r="P169" s="327"/>
      <c r="Q169" s="329" t="s">
        <v>676</v>
      </c>
      <c r="R169" s="230"/>
      <c r="S169" s="326"/>
      <c r="T169" s="327"/>
      <c r="U169" s="327"/>
    </row>
    <row r="170" spans="1:21" ht="25.5" hidden="1" x14ac:dyDescent="0.25">
      <c r="A170" s="396"/>
      <c r="B170" s="174" t="s">
        <v>476</v>
      </c>
      <c r="C170" s="105">
        <v>152540000</v>
      </c>
      <c r="D170" s="423"/>
      <c r="E170" s="356"/>
      <c r="F170" s="360"/>
      <c r="G170" s="358"/>
      <c r="H170" s="358"/>
      <c r="I170" s="412"/>
      <c r="J170" s="426"/>
      <c r="L170" s="428"/>
      <c r="M170" s="417"/>
      <c r="N170" s="328"/>
      <c r="O170" s="328"/>
      <c r="P170" s="328"/>
      <c r="Q170" s="329"/>
      <c r="R170" s="230"/>
      <c r="S170" s="326"/>
      <c r="T170" s="328"/>
      <c r="U170" s="328"/>
    </row>
    <row r="171" spans="1:21" ht="25.5" hidden="1" x14ac:dyDescent="0.25">
      <c r="A171" s="395" t="s">
        <v>240</v>
      </c>
      <c r="B171" s="174" t="s">
        <v>477</v>
      </c>
      <c r="C171" s="107">
        <v>162690000</v>
      </c>
      <c r="D171" s="423"/>
      <c r="E171" s="355" t="s">
        <v>472</v>
      </c>
      <c r="F171" s="359" t="s">
        <v>474</v>
      </c>
      <c r="G171" s="357" t="s">
        <v>478</v>
      </c>
      <c r="H171" s="357" t="s">
        <v>479</v>
      </c>
      <c r="I171" s="411" t="s">
        <v>475</v>
      </c>
      <c r="J171" s="425"/>
      <c r="L171" s="427"/>
      <c r="M171" s="418">
        <v>0.17</v>
      </c>
      <c r="N171" s="327"/>
      <c r="O171" s="327"/>
      <c r="P171" s="327"/>
      <c r="Q171" s="329" t="s">
        <v>677</v>
      </c>
      <c r="R171" s="230"/>
      <c r="S171" s="326"/>
      <c r="T171" s="327"/>
      <c r="U171" s="327"/>
    </row>
    <row r="172" spans="1:21" ht="25.5" hidden="1" x14ac:dyDescent="0.25">
      <c r="A172" s="396"/>
      <c r="B172" s="174" t="s">
        <v>480</v>
      </c>
      <c r="C172" s="107">
        <v>293570434</v>
      </c>
      <c r="D172" s="423"/>
      <c r="E172" s="356"/>
      <c r="F172" s="360"/>
      <c r="G172" s="358"/>
      <c r="H172" s="358"/>
      <c r="I172" s="412"/>
      <c r="J172" s="426"/>
      <c r="L172" s="428"/>
      <c r="M172" s="419"/>
      <c r="N172" s="328"/>
      <c r="O172" s="328"/>
      <c r="P172" s="328"/>
      <c r="Q172" s="329"/>
      <c r="R172" s="230"/>
      <c r="S172" s="326"/>
      <c r="T172" s="328"/>
      <c r="U172" s="328"/>
    </row>
    <row r="173" spans="1:21" ht="27" hidden="1" customHeight="1" x14ac:dyDescent="0.25">
      <c r="A173" s="104" t="s">
        <v>240</v>
      </c>
      <c r="B173" s="208" t="s">
        <v>480</v>
      </c>
      <c r="C173" s="209">
        <v>423125000</v>
      </c>
      <c r="D173" s="423"/>
      <c r="E173" s="106" t="s">
        <v>472</v>
      </c>
      <c r="F173" s="208" t="s">
        <v>474</v>
      </c>
      <c r="G173" s="210" t="s">
        <v>675</v>
      </c>
      <c r="H173" s="210" t="s">
        <v>481</v>
      </c>
      <c r="I173" s="207" t="s">
        <v>475</v>
      </c>
      <c r="J173" s="211"/>
      <c r="L173" s="212"/>
      <c r="M173" s="170">
        <v>0.15</v>
      </c>
      <c r="N173" s="60"/>
      <c r="O173" s="60"/>
      <c r="P173" s="60"/>
      <c r="Q173" s="193" t="s">
        <v>678</v>
      </c>
      <c r="R173" s="230"/>
      <c r="S173" s="60"/>
      <c r="T173" s="60"/>
      <c r="U173" s="60"/>
    </row>
    <row r="174" spans="1:21" ht="25.5" hidden="1" x14ac:dyDescent="0.25">
      <c r="A174" s="395" t="s">
        <v>240</v>
      </c>
      <c r="B174" s="174" t="s">
        <v>482</v>
      </c>
      <c r="C174" s="108">
        <v>345000000</v>
      </c>
      <c r="D174" s="423"/>
      <c r="E174" s="355" t="s">
        <v>472</v>
      </c>
      <c r="F174" s="359" t="s">
        <v>474</v>
      </c>
      <c r="G174" s="357" t="s">
        <v>483</v>
      </c>
      <c r="H174" s="357" t="s">
        <v>484</v>
      </c>
      <c r="I174" s="411" t="s">
        <v>475</v>
      </c>
      <c r="J174" s="425"/>
      <c r="L174" s="425"/>
      <c r="M174" s="420">
        <v>0.15</v>
      </c>
      <c r="N174" s="327"/>
      <c r="O174" s="327"/>
      <c r="P174" s="327"/>
      <c r="Q174" s="329" t="s">
        <v>679</v>
      </c>
      <c r="R174" s="230"/>
      <c r="S174" s="326"/>
      <c r="T174" s="327"/>
      <c r="U174" s="327"/>
    </row>
    <row r="175" spans="1:21" ht="25.5" hidden="1" x14ac:dyDescent="0.25">
      <c r="A175" s="396"/>
      <c r="B175" s="174" t="s">
        <v>485</v>
      </c>
      <c r="C175" s="108">
        <v>255000000</v>
      </c>
      <c r="D175" s="423"/>
      <c r="E175" s="356"/>
      <c r="F175" s="360"/>
      <c r="G175" s="358"/>
      <c r="H175" s="358"/>
      <c r="I175" s="412"/>
      <c r="J175" s="426"/>
      <c r="L175" s="426"/>
      <c r="M175" s="421"/>
      <c r="N175" s="328"/>
      <c r="O175" s="328"/>
      <c r="P175" s="328"/>
      <c r="Q175" s="329"/>
      <c r="R175" s="230"/>
      <c r="S175" s="326"/>
      <c r="T175" s="328"/>
      <c r="U175" s="328"/>
    </row>
    <row r="176" spans="1:21" ht="25.5" hidden="1" x14ac:dyDescent="0.25">
      <c r="A176" s="395" t="s">
        <v>240</v>
      </c>
      <c r="B176" s="174" t="s">
        <v>486</v>
      </c>
      <c r="C176" s="107">
        <v>55207091</v>
      </c>
      <c r="D176" s="423"/>
      <c r="E176" s="397" t="s">
        <v>472</v>
      </c>
      <c r="F176" s="399" t="s">
        <v>474</v>
      </c>
      <c r="G176" s="398" t="s">
        <v>487</v>
      </c>
      <c r="H176" s="398" t="s">
        <v>488</v>
      </c>
      <c r="I176" s="400" t="s">
        <v>489</v>
      </c>
      <c r="J176" s="415"/>
      <c r="L176" s="429"/>
      <c r="M176" s="420">
        <v>0.15</v>
      </c>
      <c r="N176" s="327"/>
      <c r="O176" s="327"/>
      <c r="P176" s="327"/>
      <c r="Q176" s="329" t="s">
        <v>680</v>
      </c>
      <c r="R176" s="230"/>
      <c r="S176" s="326"/>
      <c r="T176" s="327"/>
      <c r="U176" s="327"/>
    </row>
    <row r="177" spans="1:21" ht="25.5" hidden="1" x14ac:dyDescent="0.25">
      <c r="A177" s="396"/>
      <c r="B177" s="174" t="s">
        <v>490</v>
      </c>
      <c r="C177" s="107">
        <v>406545000</v>
      </c>
      <c r="D177" s="424"/>
      <c r="E177" s="397"/>
      <c r="F177" s="399"/>
      <c r="G177" s="398"/>
      <c r="H177" s="398"/>
      <c r="I177" s="400"/>
      <c r="J177" s="415"/>
      <c r="L177" s="429"/>
      <c r="M177" s="421"/>
      <c r="N177" s="328"/>
      <c r="O177" s="328"/>
      <c r="P177" s="328"/>
      <c r="Q177" s="329"/>
      <c r="R177" s="230"/>
      <c r="S177" s="326"/>
      <c r="T177" s="328"/>
      <c r="U177" s="328"/>
    </row>
    <row r="178" spans="1:21" ht="45" hidden="1" customHeight="1" x14ac:dyDescent="0.25">
      <c r="A178" s="318" t="s">
        <v>542</v>
      </c>
      <c r="B178" s="319"/>
      <c r="C178" s="319"/>
      <c r="D178" s="319"/>
      <c r="E178" s="319"/>
      <c r="F178" s="319"/>
      <c r="G178" s="319"/>
      <c r="H178" s="319"/>
      <c r="I178" s="319"/>
      <c r="J178" s="319"/>
      <c r="K178" s="319"/>
      <c r="L178" s="320"/>
      <c r="M178" s="312" t="s">
        <v>526</v>
      </c>
      <c r="N178" s="312"/>
      <c r="O178" s="312"/>
      <c r="P178" s="312"/>
      <c r="Q178" s="312" t="s">
        <v>527</v>
      </c>
      <c r="R178" s="222"/>
      <c r="S178" s="312" t="s">
        <v>530</v>
      </c>
      <c r="T178" s="313" t="s">
        <v>528</v>
      </c>
      <c r="U178" s="313" t="s">
        <v>529</v>
      </c>
    </row>
    <row r="179" spans="1:21" ht="90" hidden="1" customHeight="1" x14ac:dyDescent="0.25">
      <c r="A179" s="162" t="s">
        <v>232</v>
      </c>
      <c r="B179" s="162" t="s">
        <v>233</v>
      </c>
      <c r="C179" s="162" t="s">
        <v>234</v>
      </c>
      <c r="D179" s="162" t="s">
        <v>538</v>
      </c>
      <c r="E179" s="162" t="s">
        <v>235</v>
      </c>
      <c r="F179" s="162" t="s">
        <v>237</v>
      </c>
      <c r="G179" s="162" t="s">
        <v>236</v>
      </c>
      <c r="H179" s="163" t="s">
        <v>238</v>
      </c>
      <c r="I179" s="162" t="s">
        <v>137</v>
      </c>
      <c r="J179" s="164" t="s">
        <v>138</v>
      </c>
      <c r="K179" s="164" t="s">
        <v>139</v>
      </c>
      <c r="L179" s="164" t="s">
        <v>140</v>
      </c>
      <c r="M179" s="145" t="s">
        <v>8</v>
      </c>
      <c r="N179" s="145" t="s">
        <v>9</v>
      </c>
      <c r="O179" s="145" t="s">
        <v>10</v>
      </c>
      <c r="P179" s="145" t="s">
        <v>11</v>
      </c>
      <c r="Q179" s="312"/>
      <c r="R179" s="222"/>
      <c r="S179" s="312"/>
      <c r="T179" s="314"/>
      <c r="U179" s="314"/>
    </row>
    <row r="180" spans="1:21" ht="90" hidden="1" x14ac:dyDescent="0.25">
      <c r="A180" s="344" t="s">
        <v>543</v>
      </c>
      <c r="B180" s="346" t="s">
        <v>544</v>
      </c>
      <c r="C180" s="109">
        <v>630000000</v>
      </c>
      <c r="D180" s="348" t="s">
        <v>545</v>
      </c>
      <c r="E180" s="348" t="s">
        <v>546</v>
      </c>
      <c r="F180" s="132" t="s">
        <v>548</v>
      </c>
      <c r="G180" s="110" t="s">
        <v>547</v>
      </c>
      <c r="H180" s="66" t="s">
        <v>549</v>
      </c>
      <c r="I180" s="111">
        <v>0.5</v>
      </c>
      <c r="J180" s="60"/>
      <c r="K180" s="71"/>
      <c r="L180" s="153"/>
      <c r="M180" s="217">
        <v>1</v>
      </c>
      <c r="N180" s="60"/>
      <c r="O180" s="60"/>
      <c r="P180" s="60"/>
      <c r="Q180" s="219" t="s">
        <v>683</v>
      </c>
      <c r="R180" s="234"/>
      <c r="S180" s="218"/>
      <c r="T180" s="60"/>
      <c r="U180" s="60"/>
    </row>
    <row r="181" spans="1:21" ht="51" hidden="1" x14ac:dyDescent="0.25">
      <c r="A181" s="345"/>
      <c r="B181" s="347"/>
      <c r="C181" s="112">
        <v>200000000</v>
      </c>
      <c r="D181" s="349"/>
      <c r="E181" s="349"/>
      <c r="F181" s="123" t="s">
        <v>548</v>
      </c>
      <c r="G181" s="53" t="s">
        <v>550</v>
      </c>
      <c r="H181" s="50" t="s">
        <v>551</v>
      </c>
      <c r="I181" s="113">
        <v>2</v>
      </c>
      <c r="J181" s="60"/>
      <c r="K181" s="71"/>
      <c r="L181" s="153"/>
      <c r="M181" s="213">
        <v>2</v>
      </c>
      <c r="N181" s="60"/>
      <c r="O181" s="60"/>
      <c r="P181" s="60"/>
      <c r="Q181" s="219" t="s">
        <v>684</v>
      </c>
      <c r="R181" s="234"/>
      <c r="S181" s="218"/>
      <c r="T181" s="60"/>
      <c r="U181" s="60"/>
    </row>
    <row r="182" spans="1:21" ht="38.25" hidden="1" x14ac:dyDescent="0.25">
      <c r="A182" s="345"/>
      <c r="B182" s="347"/>
      <c r="C182" s="112">
        <v>380000000</v>
      </c>
      <c r="D182" s="349"/>
      <c r="E182" s="349"/>
      <c r="F182" s="133" t="s">
        <v>553</v>
      </c>
      <c r="G182" s="53" t="s">
        <v>552</v>
      </c>
      <c r="H182" s="50" t="s">
        <v>554</v>
      </c>
      <c r="I182" s="113">
        <v>5</v>
      </c>
      <c r="J182" s="60"/>
      <c r="K182" s="71"/>
      <c r="L182" s="153"/>
      <c r="M182" s="214">
        <v>0</v>
      </c>
      <c r="N182" s="60"/>
      <c r="O182" s="60"/>
      <c r="P182" s="60"/>
      <c r="Q182" s="219" t="s">
        <v>685</v>
      </c>
      <c r="R182" s="234"/>
      <c r="S182" s="218"/>
      <c r="T182" s="60"/>
      <c r="U182" s="60"/>
    </row>
    <row r="183" spans="1:21" ht="105" hidden="1" x14ac:dyDescent="0.25">
      <c r="A183" s="351" t="s">
        <v>555</v>
      </c>
      <c r="B183" s="173" t="s">
        <v>544</v>
      </c>
      <c r="C183" s="112">
        <f>316419167-50000000</f>
        <v>266419167</v>
      </c>
      <c r="D183" s="349"/>
      <c r="E183" s="349"/>
      <c r="F183" s="133" t="s">
        <v>557</v>
      </c>
      <c r="G183" s="53" t="s">
        <v>556</v>
      </c>
      <c r="H183" s="50" t="s">
        <v>558</v>
      </c>
      <c r="I183" s="114">
        <v>50</v>
      </c>
      <c r="J183" s="60"/>
      <c r="K183" s="71"/>
      <c r="L183" s="153"/>
      <c r="M183" s="213">
        <v>30</v>
      </c>
      <c r="N183" s="60"/>
      <c r="O183" s="60"/>
      <c r="P183" s="60"/>
      <c r="Q183" s="219" t="s">
        <v>686</v>
      </c>
      <c r="R183" s="234"/>
      <c r="S183" s="218"/>
      <c r="T183" s="60"/>
      <c r="U183" s="60"/>
    </row>
    <row r="184" spans="1:21" ht="120" hidden="1" x14ac:dyDescent="0.25">
      <c r="A184" s="351"/>
      <c r="B184" s="173" t="s">
        <v>559</v>
      </c>
      <c r="C184" s="112">
        <v>308280000</v>
      </c>
      <c r="D184" s="349"/>
      <c r="E184" s="349"/>
      <c r="F184" s="133" t="s">
        <v>557</v>
      </c>
      <c r="G184" s="53" t="s">
        <v>560</v>
      </c>
      <c r="H184" s="50" t="s">
        <v>561</v>
      </c>
      <c r="I184" s="113">
        <v>100</v>
      </c>
      <c r="J184" s="60"/>
      <c r="K184" s="71"/>
      <c r="L184" s="153"/>
      <c r="M184" s="213">
        <v>244</v>
      </c>
      <c r="N184" s="60"/>
      <c r="O184" s="60"/>
      <c r="P184" s="60"/>
      <c r="Q184" s="219" t="s">
        <v>687</v>
      </c>
      <c r="R184" s="234"/>
      <c r="S184" s="218"/>
      <c r="T184" s="60"/>
      <c r="U184" s="60"/>
    </row>
    <row r="185" spans="1:21" ht="120" hidden="1" x14ac:dyDescent="0.25">
      <c r="A185" s="351"/>
      <c r="B185" s="173" t="s">
        <v>562</v>
      </c>
      <c r="C185" s="112">
        <v>320000000</v>
      </c>
      <c r="D185" s="349"/>
      <c r="E185" s="349"/>
      <c r="F185" s="133" t="s">
        <v>557</v>
      </c>
      <c r="G185" s="53" t="s">
        <v>563</v>
      </c>
      <c r="H185" s="50" t="s">
        <v>564</v>
      </c>
      <c r="I185" s="113">
        <v>2</v>
      </c>
      <c r="J185" s="60"/>
      <c r="K185" s="71"/>
      <c r="L185" s="153"/>
      <c r="M185" s="215" t="s">
        <v>681</v>
      </c>
      <c r="N185" s="60"/>
      <c r="O185" s="60"/>
      <c r="P185" s="60"/>
      <c r="Q185" s="219" t="s">
        <v>688</v>
      </c>
      <c r="R185" s="234"/>
      <c r="S185" s="218"/>
      <c r="T185" s="60"/>
      <c r="U185" s="60"/>
    </row>
    <row r="186" spans="1:21" ht="114.75" hidden="1" x14ac:dyDescent="0.25">
      <c r="A186" s="351"/>
      <c r="B186" s="173" t="s">
        <v>544</v>
      </c>
      <c r="C186" s="112">
        <v>50000000</v>
      </c>
      <c r="D186" s="349"/>
      <c r="E186" s="349"/>
      <c r="F186" s="133" t="s">
        <v>557</v>
      </c>
      <c r="G186" s="53" t="s">
        <v>565</v>
      </c>
      <c r="H186" s="50" t="s">
        <v>566</v>
      </c>
      <c r="I186" s="113">
        <v>1</v>
      </c>
      <c r="J186" s="60"/>
      <c r="K186" s="71"/>
      <c r="L186" s="153"/>
      <c r="M186" s="216">
        <v>0</v>
      </c>
      <c r="N186" s="60"/>
      <c r="O186" s="60"/>
      <c r="P186" s="60"/>
      <c r="Q186" s="219" t="s">
        <v>689</v>
      </c>
      <c r="R186" s="234"/>
      <c r="S186" s="218"/>
      <c r="T186" s="60"/>
      <c r="U186" s="60"/>
    </row>
    <row r="187" spans="1:21" ht="45" hidden="1" x14ac:dyDescent="0.25">
      <c r="A187" s="351"/>
      <c r="B187" s="133" t="s">
        <v>567</v>
      </c>
      <c r="C187" s="112">
        <v>30000000</v>
      </c>
      <c r="D187" s="349"/>
      <c r="E187" s="349"/>
      <c r="F187" s="133" t="s">
        <v>557</v>
      </c>
      <c r="G187" s="53" t="s">
        <v>568</v>
      </c>
      <c r="H187" s="50" t="s">
        <v>569</v>
      </c>
      <c r="I187" s="113">
        <v>2</v>
      </c>
      <c r="J187" s="60"/>
      <c r="K187" s="71"/>
      <c r="L187" s="153"/>
      <c r="M187" s="213">
        <v>0</v>
      </c>
      <c r="N187" s="60"/>
      <c r="O187" s="60"/>
      <c r="P187" s="60"/>
      <c r="Q187" s="219" t="s">
        <v>690</v>
      </c>
      <c r="R187" s="234"/>
      <c r="S187" s="218"/>
      <c r="T187" s="60"/>
      <c r="U187" s="60"/>
    </row>
    <row r="188" spans="1:21" ht="120" hidden="1" x14ac:dyDescent="0.25">
      <c r="A188" s="351"/>
      <c r="B188" s="173" t="s">
        <v>562</v>
      </c>
      <c r="C188" s="112">
        <v>130000000</v>
      </c>
      <c r="D188" s="349"/>
      <c r="E188" s="349"/>
      <c r="F188" s="133" t="s">
        <v>557</v>
      </c>
      <c r="G188" s="53" t="s">
        <v>570</v>
      </c>
      <c r="H188" s="50" t="s">
        <v>571</v>
      </c>
      <c r="I188" s="113">
        <v>2</v>
      </c>
      <c r="J188" s="60"/>
      <c r="K188" s="71"/>
      <c r="L188" s="153"/>
      <c r="M188" s="213" t="s">
        <v>682</v>
      </c>
      <c r="N188" s="60"/>
      <c r="O188" s="60"/>
      <c r="P188" s="60"/>
      <c r="Q188" s="219" t="s">
        <v>691</v>
      </c>
      <c r="R188" s="234"/>
      <c r="S188" s="218"/>
      <c r="T188" s="60"/>
      <c r="U188" s="60"/>
    </row>
    <row r="189" spans="1:21" ht="195.75" hidden="1" x14ac:dyDescent="0.25">
      <c r="A189" s="146" t="s">
        <v>491</v>
      </c>
      <c r="B189" s="172" t="s">
        <v>572</v>
      </c>
      <c r="C189" s="147">
        <f>200000000+141720000</f>
        <v>341720000</v>
      </c>
      <c r="D189" s="350"/>
      <c r="E189" s="350"/>
      <c r="F189" s="149" t="s">
        <v>491</v>
      </c>
      <c r="G189" s="148" t="s">
        <v>573</v>
      </c>
      <c r="H189" s="150" t="s">
        <v>574</v>
      </c>
      <c r="I189" s="151">
        <v>0.8</v>
      </c>
      <c r="J189" s="60"/>
      <c r="K189" s="152"/>
      <c r="L189" s="155"/>
      <c r="M189" s="221">
        <v>0.2</v>
      </c>
      <c r="N189" s="60"/>
      <c r="O189" s="60"/>
      <c r="P189" s="60"/>
      <c r="Q189" s="219" t="s">
        <v>692</v>
      </c>
      <c r="R189" s="234"/>
      <c r="S189" s="218"/>
      <c r="T189" s="60"/>
      <c r="U189" s="60"/>
    </row>
    <row r="190" spans="1:21" ht="45" hidden="1" customHeight="1" x14ac:dyDescent="0.25">
      <c r="A190" s="318" t="s">
        <v>575</v>
      </c>
      <c r="B190" s="319"/>
      <c r="C190" s="319"/>
      <c r="D190" s="319"/>
      <c r="E190" s="319"/>
      <c r="F190" s="319"/>
      <c r="G190" s="319"/>
      <c r="H190" s="319"/>
      <c r="I190" s="319"/>
      <c r="J190" s="319"/>
      <c r="K190" s="319"/>
      <c r="L190" s="320"/>
      <c r="M190" s="314" t="s">
        <v>526</v>
      </c>
      <c r="N190" s="312"/>
      <c r="O190" s="312"/>
      <c r="P190" s="312"/>
      <c r="Q190" s="312" t="s">
        <v>527</v>
      </c>
      <c r="R190" s="222"/>
      <c r="S190" s="312" t="s">
        <v>530</v>
      </c>
      <c r="T190" s="313" t="s">
        <v>528</v>
      </c>
      <c r="U190" s="313" t="s">
        <v>529</v>
      </c>
    </row>
    <row r="191" spans="1:21" ht="90" hidden="1" customHeight="1" x14ac:dyDescent="0.25">
      <c r="A191" s="166" t="s">
        <v>232</v>
      </c>
      <c r="B191" s="166" t="s">
        <v>233</v>
      </c>
      <c r="C191" s="166" t="s">
        <v>234</v>
      </c>
      <c r="D191" s="166" t="s">
        <v>538</v>
      </c>
      <c r="E191" s="166" t="s">
        <v>235</v>
      </c>
      <c r="F191" s="162" t="s">
        <v>237</v>
      </c>
      <c r="G191" s="162" t="s">
        <v>236</v>
      </c>
      <c r="H191" s="167" t="s">
        <v>238</v>
      </c>
      <c r="I191" s="166" t="s">
        <v>137</v>
      </c>
      <c r="J191" s="168" t="s">
        <v>138</v>
      </c>
      <c r="K191" s="168" t="s">
        <v>139</v>
      </c>
      <c r="L191" s="168" t="s">
        <v>140</v>
      </c>
      <c r="M191" s="169" t="s">
        <v>8</v>
      </c>
      <c r="N191" s="169" t="s">
        <v>9</v>
      </c>
      <c r="O191" s="169" t="s">
        <v>10</v>
      </c>
      <c r="P191" s="169" t="s">
        <v>11</v>
      </c>
      <c r="Q191" s="312"/>
      <c r="R191" s="222"/>
      <c r="S191" s="312"/>
      <c r="T191" s="314"/>
      <c r="U191" s="314"/>
    </row>
    <row r="192" spans="1:21" ht="36.75" hidden="1" customHeight="1" x14ac:dyDescent="0.25">
      <c r="A192" s="311" t="s">
        <v>495</v>
      </c>
      <c r="B192" s="156"/>
      <c r="C192" s="311" t="s">
        <v>496</v>
      </c>
      <c r="D192" s="157" t="s">
        <v>494</v>
      </c>
      <c r="E192" s="158" t="s">
        <v>497</v>
      </c>
      <c r="F192" s="160" t="s">
        <v>499</v>
      </c>
      <c r="G192" s="159" t="s">
        <v>498</v>
      </c>
      <c r="H192" s="171" t="s">
        <v>500</v>
      </c>
      <c r="I192" s="165" t="s">
        <v>501</v>
      </c>
      <c r="J192" s="159"/>
      <c r="K192" s="156"/>
      <c r="L192" s="156"/>
      <c r="M192" s="170">
        <v>0.2</v>
      </c>
      <c r="N192" s="60"/>
      <c r="O192" s="60"/>
      <c r="P192" s="60"/>
      <c r="Q192" s="171" t="s">
        <v>693</v>
      </c>
      <c r="R192" s="171"/>
      <c r="S192" s="60"/>
      <c r="T192" s="60"/>
      <c r="U192" s="60"/>
    </row>
    <row r="193" spans="1:21" ht="69.75" hidden="1" customHeight="1" x14ac:dyDescent="0.25">
      <c r="A193" s="311"/>
      <c r="B193" s="156"/>
      <c r="C193" s="311"/>
      <c r="D193" s="157" t="s">
        <v>494</v>
      </c>
      <c r="E193" s="158" t="s">
        <v>497</v>
      </c>
      <c r="F193" s="160" t="s">
        <v>499</v>
      </c>
      <c r="G193" s="159" t="s">
        <v>502</v>
      </c>
      <c r="H193" s="171" t="s">
        <v>502</v>
      </c>
      <c r="I193" s="165">
        <v>45000</v>
      </c>
      <c r="J193" s="159"/>
      <c r="K193" s="156"/>
      <c r="L193" s="156"/>
      <c r="M193" s="161">
        <v>12210</v>
      </c>
      <c r="N193" s="60"/>
      <c r="O193" s="60"/>
      <c r="P193" s="60"/>
      <c r="Q193" s="171" t="s">
        <v>694</v>
      </c>
      <c r="R193" s="171"/>
      <c r="S193" s="60"/>
      <c r="T193" s="60"/>
      <c r="U193" s="60"/>
    </row>
    <row r="194" spans="1:21" ht="45.75" hidden="1" customHeight="1" x14ac:dyDescent="0.25">
      <c r="A194" s="311"/>
      <c r="B194" s="156"/>
      <c r="C194" s="311"/>
      <c r="D194" s="157" t="s">
        <v>494</v>
      </c>
      <c r="E194" s="158" t="s">
        <v>497</v>
      </c>
      <c r="F194" s="160" t="s">
        <v>499</v>
      </c>
      <c r="G194" s="159" t="s">
        <v>503</v>
      </c>
      <c r="H194" s="171" t="s">
        <v>503</v>
      </c>
      <c r="I194" s="165">
        <v>8000</v>
      </c>
      <c r="J194" s="159"/>
      <c r="K194" s="156"/>
      <c r="L194" s="156"/>
      <c r="M194" s="161">
        <v>1168</v>
      </c>
      <c r="N194" s="60"/>
      <c r="O194" s="60"/>
      <c r="P194" s="60"/>
      <c r="Q194" s="171" t="s">
        <v>695</v>
      </c>
      <c r="R194" s="171"/>
      <c r="S194" s="60"/>
      <c r="T194" s="60"/>
      <c r="U194" s="60"/>
    </row>
    <row r="195" spans="1:21" ht="53.25" hidden="1" customHeight="1" x14ac:dyDescent="0.25">
      <c r="A195" s="311"/>
      <c r="B195" s="156"/>
      <c r="C195" s="311"/>
      <c r="D195" s="157" t="s">
        <v>494</v>
      </c>
      <c r="E195" s="158" t="s">
        <v>497</v>
      </c>
      <c r="F195" s="160" t="s">
        <v>499</v>
      </c>
      <c r="G195" s="159" t="s">
        <v>504</v>
      </c>
      <c r="H195" s="171" t="s">
        <v>504</v>
      </c>
      <c r="I195" s="165">
        <v>3000</v>
      </c>
      <c r="J195" s="159"/>
      <c r="K195" s="156"/>
      <c r="L195" s="156"/>
      <c r="M195" s="161">
        <v>983</v>
      </c>
      <c r="N195" s="60"/>
      <c r="O195" s="60"/>
      <c r="P195" s="60"/>
      <c r="Q195" s="171" t="s">
        <v>696</v>
      </c>
      <c r="R195" s="171"/>
      <c r="S195" s="60"/>
      <c r="T195" s="60"/>
      <c r="U195" s="60"/>
    </row>
  </sheetData>
  <mergeCells count="243">
    <mergeCell ref="T169:T170"/>
    <mergeCell ref="U169:U170"/>
    <mergeCell ref="S171:S172"/>
    <mergeCell ref="T171:T172"/>
    <mergeCell ref="U171:U172"/>
    <mergeCell ref="S174:S175"/>
    <mergeCell ref="T174:T175"/>
    <mergeCell ref="U174:U175"/>
    <mergeCell ref="S176:S177"/>
    <mergeCell ref="T176:T177"/>
    <mergeCell ref="U176:U177"/>
    <mergeCell ref="J176:J177"/>
    <mergeCell ref="M169:M170"/>
    <mergeCell ref="M171:M172"/>
    <mergeCell ref="M174:M175"/>
    <mergeCell ref="D169:D177"/>
    <mergeCell ref="M176:M177"/>
    <mergeCell ref="J174:J175"/>
    <mergeCell ref="L174:L175"/>
    <mergeCell ref="J169:J170"/>
    <mergeCell ref="L169:L170"/>
    <mergeCell ref="L171:L172"/>
    <mergeCell ref="L176:L177"/>
    <mergeCell ref="J171:J172"/>
    <mergeCell ref="A174:A175"/>
    <mergeCell ref="E174:E175"/>
    <mergeCell ref="G174:G175"/>
    <mergeCell ref="F174:F175"/>
    <mergeCell ref="H174:H175"/>
    <mergeCell ref="I174:I175"/>
    <mergeCell ref="A150:A166"/>
    <mergeCell ref="D150:D166"/>
    <mergeCell ref="A169:A170"/>
    <mergeCell ref="E169:E170"/>
    <mergeCell ref="G169:G170"/>
    <mergeCell ref="F169:F170"/>
    <mergeCell ref="H169:H170"/>
    <mergeCell ref="I169:I170"/>
    <mergeCell ref="F116:F118"/>
    <mergeCell ref="H116:H118"/>
    <mergeCell ref="I116:I118"/>
    <mergeCell ref="B121:B123"/>
    <mergeCell ref="C121:C123"/>
    <mergeCell ref="A171:A172"/>
    <mergeCell ref="B142:B144"/>
    <mergeCell ref="C142:C144"/>
    <mergeCell ref="B145:B146"/>
    <mergeCell ref="C145:C146"/>
    <mergeCell ref="I171:I172"/>
    <mergeCell ref="A6:B6"/>
    <mergeCell ref="A77:A85"/>
    <mergeCell ref="E84:E85"/>
    <mergeCell ref="G84:G85"/>
    <mergeCell ref="A75:L75"/>
    <mergeCell ref="D77:D85"/>
    <mergeCell ref="E77:E82"/>
    <mergeCell ref="A176:A177"/>
    <mergeCell ref="E176:E177"/>
    <mergeCell ref="G176:G177"/>
    <mergeCell ref="F176:F177"/>
    <mergeCell ref="H176:H177"/>
    <mergeCell ref="I176:I177"/>
    <mergeCell ref="A104:A112"/>
    <mergeCell ref="D104:D118"/>
    <mergeCell ref="E105:E108"/>
    <mergeCell ref="F105:F108"/>
    <mergeCell ref="H105:H108"/>
    <mergeCell ref="I105:I108"/>
    <mergeCell ref="E109:E110"/>
    <mergeCell ref="H109:H110"/>
    <mergeCell ref="I109:I110"/>
    <mergeCell ref="A113:A115"/>
    <mergeCell ref="I94:I95"/>
    <mergeCell ref="C3:G3"/>
    <mergeCell ref="D11:D41"/>
    <mergeCell ref="E11:E13"/>
    <mergeCell ref="F11:F13"/>
    <mergeCell ref="F14:F18"/>
    <mergeCell ref="E15:E18"/>
    <mergeCell ref="E19:E21"/>
    <mergeCell ref="F19:F21"/>
    <mergeCell ref="E22:E34"/>
    <mergeCell ref="F22:F34"/>
    <mergeCell ref="E35:E37"/>
    <mergeCell ref="F35:F37"/>
    <mergeCell ref="E39:E40"/>
    <mergeCell ref="F39:F40"/>
    <mergeCell ref="D8:U8"/>
    <mergeCell ref="R9:R10"/>
    <mergeCell ref="D6:U6"/>
    <mergeCell ref="D42:D43"/>
    <mergeCell ref="E42:E43"/>
    <mergeCell ref="D44:D46"/>
    <mergeCell ref="E44:E46"/>
    <mergeCell ref="D48:D69"/>
    <mergeCell ref="E48:E69"/>
    <mergeCell ref="F48:F69"/>
    <mergeCell ref="D70:D71"/>
    <mergeCell ref="E70:E71"/>
    <mergeCell ref="F70:F71"/>
    <mergeCell ref="H94:H95"/>
    <mergeCell ref="C94:C95"/>
    <mergeCell ref="G94:G95"/>
    <mergeCell ref="A86:L86"/>
    <mergeCell ref="A91:A92"/>
    <mergeCell ref="B91:B92"/>
    <mergeCell ref="F84:F85"/>
    <mergeCell ref="I138:I139"/>
    <mergeCell ref="I140:I141"/>
    <mergeCell ref="D121:D147"/>
    <mergeCell ref="E121:E147"/>
    <mergeCell ref="B124:B132"/>
    <mergeCell ref="C124:C132"/>
    <mergeCell ref="B134:B135"/>
    <mergeCell ref="C134:C135"/>
    <mergeCell ref="B136:B137"/>
    <mergeCell ref="C136:C137"/>
    <mergeCell ref="B138:B141"/>
    <mergeCell ref="C138:C141"/>
    <mergeCell ref="A97:A98"/>
    <mergeCell ref="B97:B98"/>
    <mergeCell ref="C113:C114"/>
    <mergeCell ref="A116:A118"/>
    <mergeCell ref="E116:E118"/>
    <mergeCell ref="A180:A182"/>
    <mergeCell ref="B180:B182"/>
    <mergeCell ref="D180:D189"/>
    <mergeCell ref="E180:E189"/>
    <mergeCell ref="A183:A188"/>
    <mergeCell ref="M9:P9"/>
    <mergeCell ref="G9:G10"/>
    <mergeCell ref="H9:H10"/>
    <mergeCell ref="I9:I10"/>
    <mergeCell ref="J9:J10"/>
    <mergeCell ref="K9:K10"/>
    <mergeCell ref="L9:L10"/>
    <mergeCell ref="D9:D10"/>
    <mergeCell ref="E9:E10"/>
    <mergeCell ref="F9:F10"/>
    <mergeCell ref="M75:P75"/>
    <mergeCell ref="M89:P89"/>
    <mergeCell ref="M102:P102"/>
    <mergeCell ref="E171:E172"/>
    <mergeCell ref="G171:G172"/>
    <mergeCell ref="F171:F172"/>
    <mergeCell ref="H171:H172"/>
    <mergeCell ref="A73:U73"/>
    <mergeCell ref="M86:P86"/>
    <mergeCell ref="Q86:Q87"/>
    <mergeCell ref="S86:S87"/>
    <mergeCell ref="T86:T87"/>
    <mergeCell ref="U86:U87"/>
    <mergeCell ref="Q9:Q10"/>
    <mergeCell ref="S9:S10"/>
    <mergeCell ref="T9:T10"/>
    <mergeCell ref="U9:U10"/>
    <mergeCell ref="Q89:Q90"/>
    <mergeCell ref="S89:S90"/>
    <mergeCell ref="T89:T90"/>
    <mergeCell ref="U89:U90"/>
    <mergeCell ref="M99:P99"/>
    <mergeCell ref="Q99:Q100"/>
    <mergeCell ref="S99:S100"/>
    <mergeCell ref="T99:T100"/>
    <mergeCell ref="U99:U100"/>
    <mergeCell ref="O94:O95"/>
    <mergeCell ref="P94:P95"/>
    <mergeCell ref="S94:S95"/>
    <mergeCell ref="T94:T95"/>
    <mergeCell ref="U94:U95"/>
    <mergeCell ref="Q94:Q95"/>
    <mergeCell ref="M190:P190"/>
    <mergeCell ref="Q190:Q191"/>
    <mergeCell ref="S190:S191"/>
    <mergeCell ref="T190:T191"/>
    <mergeCell ref="U190:U191"/>
    <mergeCell ref="Q102:Q103"/>
    <mergeCell ref="S102:S103"/>
    <mergeCell ref="T102:T103"/>
    <mergeCell ref="U102:U103"/>
    <mergeCell ref="M119:P119"/>
    <mergeCell ref="Q119:Q120"/>
    <mergeCell ref="S119:S120"/>
    <mergeCell ref="T119:T120"/>
    <mergeCell ref="U119:U120"/>
    <mergeCell ref="M105:M108"/>
    <mergeCell ref="M109:M110"/>
    <mergeCell ref="M116:M118"/>
    <mergeCell ref="Q105:Q108"/>
    <mergeCell ref="Q109:Q110"/>
    <mergeCell ref="Q116:Q118"/>
    <mergeCell ref="N169:N170"/>
    <mergeCell ref="N171:N172"/>
    <mergeCell ref="N174:N175"/>
    <mergeCell ref="N176:N177"/>
    <mergeCell ref="U148:U149"/>
    <mergeCell ref="M167:P167"/>
    <mergeCell ref="Q167:Q168"/>
    <mergeCell ref="S167:S168"/>
    <mergeCell ref="T167:T168"/>
    <mergeCell ref="U167:U168"/>
    <mergeCell ref="M178:P178"/>
    <mergeCell ref="Q178:Q179"/>
    <mergeCell ref="S178:S179"/>
    <mergeCell ref="T178:T179"/>
    <mergeCell ref="U178:U179"/>
    <mergeCell ref="O169:O170"/>
    <mergeCell ref="P169:P170"/>
    <mergeCell ref="O171:O172"/>
    <mergeCell ref="P171:P172"/>
    <mergeCell ref="O174:O175"/>
    <mergeCell ref="P174:P175"/>
    <mergeCell ref="O176:O177"/>
    <mergeCell ref="P176:P177"/>
    <mergeCell ref="Q169:Q170"/>
    <mergeCell ref="Q171:Q172"/>
    <mergeCell ref="Q174:Q175"/>
    <mergeCell ref="Q176:Q177"/>
    <mergeCell ref="S169:S170"/>
    <mergeCell ref="A192:A195"/>
    <mergeCell ref="C192:C195"/>
    <mergeCell ref="Q75:Q76"/>
    <mergeCell ref="S75:S76"/>
    <mergeCell ref="T75:T76"/>
    <mergeCell ref="U75:U76"/>
    <mergeCell ref="A89:L89"/>
    <mergeCell ref="A99:L99"/>
    <mergeCell ref="A102:L102"/>
    <mergeCell ref="A119:L119"/>
    <mergeCell ref="A148:L148"/>
    <mergeCell ref="A167:L167"/>
    <mergeCell ref="A178:L178"/>
    <mergeCell ref="A190:L190"/>
    <mergeCell ref="M94:M95"/>
    <mergeCell ref="A93:A96"/>
    <mergeCell ref="B93:B96"/>
    <mergeCell ref="D91:D98"/>
    <mergeCell ref="E91:E96"/>
    <mergeCell ref="N94:N95"/>
    <mergeCell ref="M148:P148"/>
    <mergeCell ref="Q148:Q149"/>
    <mergeCell ref="S148:S149"/>
    <mergeCell ref="T148:T149"/>
  </mergeCells>
  <printOptions horizontalCentered="1"/>
  <pageMargins left="0.51181102362204722" right="0.51181102362204722" top="0.74803149606299213" bottom="0.74803149606299213" header="0.31496062992125984" footer="0.31496062992125984"/>
  <pageSetup paperSize="5" scale="4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1"/>
  <sheetViews>
    <sheetView topLeftCell="F34" zoomScale="70" zoomScaleNormal="70" workbookViewId="0">
      <selection activeCell="T5" sqref="T5"/>
    </sheetView>
  </sheetViews>
  <sheetFormatPr baseColWidth="10" defaultRowHeight="14.25" x14ac:dyDescent="0.2"/>
  <cols>
    <col min="1" max="1" width="49" style="264" customWidth="1"/>
    <col min="2" max="2" width="30.28515625" style="264" customWidth="1"/>
    <col min="3" max="3" width="39.7109375" style="264" customWidth="1"/>
    <col min="4" max="5" width="8.140625" style="264" hidden="1" customWidth="1"/>
    <col min="6" max="7" width="9.7109375" style="264" customWidth="1"/>
    <col min="8" max="8" width="53.28515625" style="264" customWidth="1"/>
    <col min="9" max="9" width="23.28515625" style="264" customWidth="1"/>
    <col min="10" max="10" width="15.140625" style="264" customWidth="1"/>
    <col min="11" max="11" width="13.85546875" style="264" customWidth="1"/>
    <col min="12" max="12" width="15.7109375" style="264" customWidth="1"/>
    <col min="13" max="13" width="10.140625" style="264" hidden="1" customWidth="1"/>
    <col min="14" max="14" width="9.28515625" style="264" hidden="1" customWidth="1"/>
    <col min="15" max="15" width="10.7109375" style="264" customWidth="1"/>
    <col min="16" max="16" width="10" style="264" customWidth="1"/>
    <col min="17" max="17" width="41.140625" style="264" customWidth="1"/>
    <col min="18" max="18" width="29.5703125" style="264" customWidth="1"/>
    <col min="19" max="19" width="30.140625" style="264" customWidth="1"/>
    <col min="20" max="20" width="28.140625" style="264" customWidth="1"/>
    <col min="21" max="16384" width="11.42578125" style="264"/>
  </cols>
  <sheetData>
    <row r="1" spans="1:20" x14ac:dyDescent="0.2">
      <c r="A1" s="263"/>
      <c r="S1" s="77" t="s">
        <v>531</v>
      </c>
      <c r="T1" s="77"/>
    </row>
    <row r="2" spans="1:20" x14ac:dyDescent="0.2">
      <c r="A2" s="263"/>
      <c r="S2" s="77" t="s">
        <v>532</v>
      </c>
      <c r="T2" s="78"/>
    </row>
    <row r="3" spans="1:20" ht="47.25" customHeight="1" x14ac:dyDescent="0.2">
      <c r="A3" s="263"/>
      <c r="E3" s="265" t="s">
        <v>534</v>
      </c>
      <c r="F3" s="265"/>
      <c r="G3" s="265"/>
      <c r="H3" s="265"/>
      <c r="I3" s="266"/>
      <c r="S3" s="80"/>
      <c r="T3" s="80"/>
    </row>
    <row r="4" spans="1:20" ht="46.5" customHeight="1" x14ac:dyDescent="0.2">
      <c r="A4" s="263"/>
      <c r="E4" s="266"/>
      <c r="F4" s="266"/>
      <c r="G4" s="266"/>
      <c r="H4" s="266"/>
      <c r="I4" s="266"/>
      <c r="S4" s="77" t="s">
        <v>533</v>
      </c>
      <c r="T4" s="81">
        <v>43013</v>
      </c>
    </row>
    <row r="5" spans="1:20" ht="15.75" x14ac:dyDescent="0.25">
      <c r="A5" s="267"/>
      <c r="B5" s="4"/>
      <c r="C5" s="2"/>
      <c r="D5" s="2"/>
      <c r="E5" s="2"/>
      <c r="F5" s="2"/>
      <c r="G5" s="2"/>
      <c r="H5" s="2"/>
      <c r="I5" s="2"/>
      <c r="J5" s="1"/>
      <c r="K5" s="1"/>
      <c r="L5" s="3"/>
      <c r="M5" s="3"/>
      <c r="N5" s="3"/>
      <c r="O5" s="3"/>
      <c r="P5" s="3"/>
      <c r="Q5" s="3"/>
      <c r="R5" s="3"/>
      <c r="S5" s="3"/>
      <c r="T5" s="3"/>
    </row>
    <row r="6" spans="1:20" ht="59.25" customHeight="1" x14ac:dyDescent="0.2">
      <c r="A6" s="276" t="s">
        <v>21</v>
      </c>
      <c r="B6" s="468" t="s">
        <v>0</v>
      </c>
      <c r="C6" s="468"/>
      <c r="D6" s="468"/>
      <c r="E6" s="468"/>
      <c r="F6" s="468"/>
      <c r="G6" s="468"/>
      <c r="H6" s="468"/>
      <c r="I6" s="468"/>
      <c r="J6" s="468"/>
      <c r="K6" s="468"/>
      <c r="L6" s="468"/>
      <c r="M6" s="468"/>
      <c r="N6" s="468"/>
      <c r="O6" s="468"/>
      <c r="P6" s="468"/>
      <c r="Q6" s="468"/>
      <c r="R6" s="468"/>
      <c r="S6" s="468"/>
      <c r="T6" s="468"/>
    </row>
    <row r="7" spans="1:20" ht="76.5" customHeight="1" x14ac:dyDescent="0.2">
      <c r="A7" s="463" t="s">
        <v>18</v>
      </c>
      <c r="B7" s="462" t="s">
        <v>2</v>
      </c>
      <c r="C7" s="462" t="s">
        <v>3</v>
      </c>
      <c r="D7" s="462" t="s">
        <v>4</v>
      </c>
      <c r="E7" s="462"/>
      <c r="F7" s="462"/>
      <c r="G7" s="462"/>
      <c r="H7" s="462" t="s">
        <v>5</v>
      </c>
      <c r="I7" s="462" t="s">
        <v>6</v>
      </c>
      <c r="J7" s="462" t="s">
        <v>56</v>
      </c>
      <c r="K7" s="462"/>
      <c r="L7" s="462" t="s">
        <v>7</v>
      </c>
      <c r="M7" s="312" t="s">
        <v>526</v>
      </c>
      <c r="N7" s="312"/>
      <c r="O7" s="312"/>
      <c r="P7" s="312"/>
      <c r="Q7" s="313" t="s">
        <v>527</v>
      </c>
      <c r="R7" s="313" t="s">
        <v>530</v>
      </c>
      <c r="S7" s="313" t="s">
        <v>528</v>
      </c>
      <c r="T7" s="313" t="s">
        <v>529</v>
      </c>
    </row>
    <row r="8" spans="1:20" ht="72.75" customHeight="1" x14ac:dyDescent="0.2">
      <c r="A8" s="464"/>
      <c r="B8" s="462"/>
      <c r="C8" s="462"/>
      <c r="D8" s="5" t="s">
        <v>8</v>
      </c>
      <c r="E8" s="5" t="s">
        <v>9</v>
      </c>
      <c r="F8" s="5" t="s">
        <v>10</v>
      </c>
      <c r="G8" s="5" t="s">
        <v>11</v>
      </c>
      <c r="H8" s="462"/>
      <c r="I8" s="462"/>
      <c r="J8" s="242" t="s">
        <v>12</v>
      </c>
      <c r="K8" s="242" t="s">
        <v>13</v>
      </c>
      <c r="L8" s="462"/>
      <c r="M8" s="73" t="s">
        <v>8</v>
      </c>
      <c r="N8" s="73" t="s">
        <v>9</v>
      </c>
      <c r="O8" s="73" t="s">
        <v>10</v>
      </c>
      <c r="P8" s="73" t="s">
        <v>11</v>
      </c>
      <c r="Q8" s="314"/>
      <c r="R8" s="314"/>
      <c r="S8" s="314"/>
      <c r="T8" s="314"/>
    </row>
    <row r="9" spans="1:20" ht="42" customHeight="1" x14ac:dyDescent="0.2">
      <c r="A9" s="37" t="s">
        <v>1</v>
      </c>
      <c r="B9" s="469" t="s">
        <v>43</v>
      </c>
      <c r="C9" s="470"/>
      <c r="D9" s="470"/>
      <c r="E9" s="470"/>
      <c r="F9" s="470"/>
      <c r="G9" s="470"/>
      <c r="H9" s="470"/>
      <c r="I9" s="470"/>
      <c r="J9" s="470"/>
      <c r="K9" s="470"/>
      <c r="L9" s="470"/>
      <c r="M9" s="470"/>
      <c r="N9" s="470"/>
      <c r="O9" s="470"/>
      <c r="P9" s="470"/>
      <c r="Q9" s="470"/>
      <c r="R9" s="470"/>
      <c r="S9" s="470"/>
      <c r="T9" s="470"/>
    </row>
    <row r="10" spans="1:20" s="269" customFormat="1" ht="30" x14ac:dyDescent="0.2">
      <c r="A10" s="452" t="s">
        <v>740</v>
      </c>
      <c r="B10" s="442" t="s">
        <v>741</v>
      </c>
      <c r="C10" s="442" t="s">
        <v>742</v>
      </c>
      <c r="D10" s="465"/>
      <c r="E10" s="465"/>
      <c r="F10" s="445">
        <v>0.5</v>
      </c>
      <c r="G10" s="445">
        <v>1</v>
      </c>
      <c r="H10" s="259" t="s">
        <v>743</v>
      </c>
      <c r="I10" s="241" t="s">
        <v>744</v>
      </c>
      <c r="J10" s="243">
        <v>42917</v>
      </c>
      <c r="K10" s="243">
        <v>43100</v>
      </c>
      <c r="L10" s="432">
        <v>0.1</v>
      </c>
      <c r="M10" s="465"/>
      <c r="N10" s="465"/>
      <c r="O10" s="445">
        <v>0.85</v>
      </c>
      <c r="P10" s="445"/>
      <c r="Q10" s="302" t="s">
        <v>871</v>
      </c>
      <c r="R10" s="303" t="s">
        <v>872</v>
      </c>
      <c r="S10" s="306" t="s">
        <v>873</v>
      </c>
      <c r="T10" s="268"/>
    </row>
    <row r="11" spans="1:20" s="269" customFormat="1" ht="30" x14ac:dyDescent="0.2">
      <c r="A11" s="453"/>
      <c r="B11" s="443"/>
      <c r="C11" s="443"/>
      <c r="D11" s="466"/>
      <c r="E11" s="466"/>
      <c r="F11" s="446"/>
      <c r="G11" s="446"/>
      <c r="H11" s="259" t="s">
        <v>745</v>
      </c>
      <c r="I11" s="241" t="s">
        <v>746</v>
      </c>
      <c r="J11" s="243">
        <v>42917</v>
      </c>
      <c r="K11" s="243">
        <v>43100</v>
      </c>
      <c r="L11" s="433"/>
      <c r="M11" s="466"/>
      <c r="N11" s="466"/>
      <c r="O11" s="446"/>
      <c r="P11" s="446"/>
      <c r="Q11" s="303" t="s">
        <v>874</v>
      </c>
      <c r="R11" s="303" t="s">
        <v>872</v>
      </c>
      <c r="S11" s="306" t="s">
        <v>873</v>
      </c>
      <c r="T11" s="268"/>
    </row>
    <row r="12" spans="1:20" s="269" customFormat="1" ht="60" x14ac:dyDescent="0.2">
      <c r="A12" s="461"/>
      <c r="B12" s="444"/>
      <c r="C12" s="444"/>
      <c r="D12" s="467"/>
      <c r="E12" s="467"/>
      <c r="F12" s="447"/>
      <c r="G12" s="447"/>
      <c r="H12" s="259" t="s">
        <v>747</v>
      </c>
      <c r="I12" s="241" t="s">
        <v>748</v>
      </c>
      <c r="J12" s="243">
        <v>42917</v>
      </c>
      <c r="K12" s="243">
        <v>43100</v>
      </c>
      <c r="L12" s="434"/>
      <c r="M12" s="467"/>
      <c r="N12" s="467"/>
      <c r="O12" s="447"/>
      <c r="P12" s="447"/>
      <c r="Q12" s="303" t="s">
        <v>875</v>
      </c>
      <c r="R12" s="303" t="s">
        <v>872</v>
      </c>
      <c r="S12" s="306" t="s">
        <v>873</v>
      </c>
      <c r="T12" s="268"/>
    </row>
    <row r="13" spans="1:20" s="269" customFormat="1" ht="45" x14ac:dyDescent="0.2">
      <c r="A13" s="459" t="s">
        <v>749</v>
      </c>
      <c r="B13" s="438" t="s">
        <v>750</v>
      </c>
      <c r="C13" s="438" t="s">
        <v>751</v>
      </c>
      <c r="D13" s="430">
        <v>0.25</v>
      </c>
      <c r="E13" s="430">
        <v>0.5</v>
      </c>
      <c r="F13" s="430">
        <v>0.75</v>
      </c>
      <c r="G13" s="430">
        <v>1</v>
      </c>
      <c r="H13" s="259" t="s">
        <v>511</v>
      </c>
      <c r="I13" s="260" t="s">
        <v>752</v>
      </c>
      <c r="J13" s="451">
        <v>42736</v>
      </c>
      <c r="K13" s="451">
        <v>43100</v>
      </c>
      <c r="L13" s="431">
        <v>0.05</v>
      </c>
      <c r="M13" s="430"/>
      <c r="N13" s="430"/>
      <c r="O13" s="430">
        <v>0.85</v>
      </c>
      <c r="P13" s="430"/>
      <c r="Q13" s="302" t="s">
        <v>871</v>
      </c>
      <c r="R13" s="303" t="s">
        <v>872</v>
      </c>
      <c r="S13" s="306" t="s">
        <v>873</v>
      </c>
      <c r="T13" s="268"/>
    </row>
    <row r="14" spans="1:20" s="269" customFormat="1" ht="30" x14ac:dyDescent="0.2">
      <c r="A14" s="459"/>
      <c r="B14" s="438"/>
      <c r="C14" s="438"/>
      <c r="D14" s="430"/>
      <c r="E14" s="430"/>
      <c r="F14" s="430"/>
      <c r="G14" s="430"/>
      <c r="H14" s="259" t="s">
        <v>512</v>
      </c>
      <c r="I14" s="260" t="s">
        <v>513</v>
      </c>
      <c r="J14" s="451"/>
      <c r="K14" s="451"/>
      <c r="L14" s="431"/>
      <c r="M14" s="430"/>
      <c r="N14" s="430"/>
      <c r="O14" s="430"/>
      <c r="P14" s="430"/>
      <c r="Q14" s="303" t="s">
        <v>874</v>
      </c>
      <c r="R14" s="303" t="s">
        <v>872</v>
      </c>
      <c r="S14" s="306" t="s">
        <v>873</v>
      </c>
      <c r="T14" s="268"/>
    </row>
    <row r="15" spans="1:20" s="269" customFormat="1" ht="30" x14ac:dyDescent="0.2">
      <c r="A15" s="459"/>
      <c r="B15" s="438"/>
      <c r="C15" s="438"/>
      <c r="D15" s="430"/>
      <c r="E15" s="430"/>
      <c r="F15" s="430"/>
      <c r="G15" s="430"/>
      <c r="H15" s="259" t="s">
        <v>510</v>
      </c>
      <c r="I15" s="260" t="s">
        <v>514</v>
      </c>
      <c r="J15" s="451"/>
      <c r="K15" s="451"/>
      <c r="L15" s="431"/>
      <c r="M15" s="430"/>
      <c r="N15" s="430"/>
      <c r="O15" s="430"/>
      <c r="P15" s="430"/>
      <c r="Q15" s="303" t="s">
        <v>875</v>
      </c>
      <c r="R15" s="303" t="s">
        <v>872</v>
      </c>
      <c r="S15" s="306" t="s">
        <v>873</v>
      </c>
      <c r="T15" s="268"/>
    </row>
    <row r="16" spans="1:20" ht="31.5" customHeight="1" x14ac:dyDescent="0.2">
      <c r="A16" s="38" t="s">
        <v>14</v>
      </c>
      <c r="B16" s="435" t="s">
        <v>753</v>
      </c>
      <c r="C16" s="436"/>
      <c r="D16" s="436"/>
      <c r="E16" s="436"/>
      <c r="F16" s="436"/>
      <c r="G16" s="436"/>
      <c r="H16" s="436"/>
      <c r="I16" s="436"/>
      <c r="J16" s="436"/>
      <c r="K16" s="436"/>
      <c r="L16" s="436"/>
      <c r="M16" s="436"/>
      <c r="N16" s="436"/>
      <c r="O16" s="436"/>
      <c r="P16" s="436"/>
      <c r="Q16" s="436"/>
      <c r="R16" s="436"/>
      <c r="S16" s="436"/>
      <c r="T16" s="437"/>
    </row>
    <row r="17" spans="1:27" s="269" customFormat="1" ht="45" customHeight="1" x14ac:dyDescent="0.2">
      <c r="A17" s="452" t="s">
        <v>57</v>
      </c>
      <c r="B17" s="438" t="s">
        <v>103</v>
      </c>
      <c r="C17" s="438" t="s">
        <v>104</v>
      </c>
      <c r="D17" s="430">
        <v>0.8</v>
      </c>
      <c r="E17" s="430">
        <v>0.9</v>
      </c>
      <c r="F17" s="430">
        <v>0.95</v>
      </c>
      <c r="G17" s="430">
        <v>1</v>
      </c>
      <c r="H17" s="40" t="s">
        <v>508</v>
      </c>
      <c r="I17" s="438" t="s">
        <v>58</v>
      </c>
      <c r="J17" s="451">
        <v>42736</v>
      </c>
      <c r="K17" s="451">
        <v>43100</v>
      </c>
      <c r="L17" s="431">
        <v>0.25</v>
      </c>
      <c r="M17" s="430"/>
      <c r="N17" s="430"/>
      <c r="O17" s="430">
        <v>1</v>
      </c>
      <c r="P17" s="430"/>
      <c r="Q17" s="303" t="s">
        <v>876</v>
      </c>
      <c r="R17" s="305" t="s">
        <v>872</v>
      </c>
      <c r="S17" s="304" t="s">
        <v>877</v>
      </c>
      <c r="T17" s="268"/>
      <c r="V17" s="307"/>
      <c r="W17" s="307"/>
      <c r="X17" s="308"/>
      <c r="Y17" s="309"/>
      <c r="Z17" s="309"/>
      <c r="AA17" s="309"/>
    </row>
    <row r="18" spans="1:27" s="269" customFormat="1" ht="142.5" x14ac:dyDescent="0.2">
      <c r="A18" s="461"/>
      <c r="B18" s="438"/>
      <c r="C18" s="438"/>
      <c r="D18" s="430"/>
      <c r="E18" s="430"/>
      <c r="F18" s="430"/>
      <c r="G18" s="430"/>
      <c r="H18" s="40" t="s">
        <v>515</v>
      </c>
      <c r="I18" s="438"/>
      <c r="J18" s="451"/>
      <c r="K18" s="451"/>
      <c r="L18" s="431"/>
      <c r="M18" s="430"/>
      <c r="N18" s="430"/>
      <c r="O18" s="430"/>
      <c r="P18" s="430"/>
      <c r="Q18" s="303" t="s">
        <v>878</v>
      </c>
      <c r="R18" s="303" t="s">
        <v>872</v>
      </c>
      <c r="S18" s="303" t="s">
        <v>879</v>
      </c>
      <c r="T18" s="268"/>
      <c r="V18" s="307"/>
      <c r="W18" s="307"/>
      <c r="X18" s="308"/>
      <c r="Y18" s="309"/>
      <c r="Z18" s="309"/>
      <c r="AA18" s="309"/>
    </row>
    <row r="19" spans="1:27" s="269" customFormat="1" ht="42.75" x14ac:dyDescent="0.2">
      <c r="A19" s="455" t="s">
        <v>505</v>
      </c>
      <c r="B19" s="438" t="s">
        <v>105</v>
      </c>
      <c r="C19" s="457" t="s">
        <v>70</v>
      </c>
      <c r="D19" s="430">
        <v>0.9</v>
      </c>
      <c r="E19" s="430">
        <v>0.9</v>
      </c>
      <c r="F19" s="430">
        <v>0.95</v>
      </c>
      <c r="G19" s="430">
        <v>1</v>
      </c>
      <c r="H19" s="261" t="s">
        <v>60</v>
      </c>
      <c r="I19" s="454" t="s">
        <v>20</v>
      </c>
      <c r="J19" s="451">
        <v>42736</v>
      </c>
      <c r="K19" s="451">
        <v>43100</v>
      </c>
      <c r="L19" s="431">
        <v>0.05</v>
      </c>
      <c r="M19" s="430"/>
      <c r="N19" s="430"/>
      <c r="O19" s="430">
        <v>1</v>
      </c>
      <c r="P19" s="430"/>
      <c r="Q19" s="287" t="s">
        <v>858</v>
      </c>
      <c r="R19" s="287" t="s">
        <v>859</v>
      </c>
      <c r="S19" s="268" t="s">
        <v>854</v>
      </c>
      <c r="T19" s="268"/>
    </row>
    <row r="20" spans="1:27" s="269" customFormat="1" ht="30" x14ac:dyDescent="0.2">
      <c r="A20" s="456"/>
      <c r="B20" s="438"/>
      <c r="C20" s="457"/>
      <c r="D20" s="430"/>
      <c r="E20" s="430"/>
      <c r="F20" s="430"/>
      <c r="G20" s="430"/>
      <c r="H20" s="261" t="s">
        <v>59</v>
      </c>
      <c r="I20" s="454"/>
      <c r="J20" s="451"/>
      <c r="K20" s="451"/>
      <c r="L20" s="431"/>
      <c r="M20" s="430"/>
      <c r="N20" s="430"/>
      <c r="O20" s="430"/>
      <c r="P20" s="430"/>
      <c r="Q20" s="287" t="s">
        <v>860</v>
      </c>
      <c r="R20" s="268" t="s">
        <v>861</v>
      </c>
      <c r="S20" s="268" t="s">
        <v>854</v>
      </c>
      <c r="T20" s="268"/>
    </row>
    <row r="21" spans="1:27" s="269" customFormat="1" ht="42.75" x14ac:dyDescent="0.2">
      <c r="A21" s="460"/>
      <c r="B21" s="438"/>
      <c r="C21" s="457"/>
      <c r="D21" s="430"/>
      <c r="E21" s="430"/>
      <c r="F21" s="430"/>
      <c r="G21" s="430"/>
      <c r="H21" s="261" t="s">
        <v>509</v>
      </c>
      <c r="I21" s="454"/>
      <c r="J21" s="451"/>
      <c r="K21" s="451"/>
      <c r="L21" s="431"/>
      <c r="M21" s="430"/>
      <c r="N21" s="430"/>
      <c r="O21" s="430"/>
      <c r="P21" s="430"/>
      <c r="Q21" s="287" t="s">
        <v>862</v>
      </c>
      <c r="R21" s="287" t="s">
        <v>864</v>
      </c>
      <c r="S21" s="268" t="s">
        <v>854</v>
      </c>
      <c r="T21" s="268"/>
    </row>
    <row r="22" spans="1:27" s="269" customFormat="1" ht="60" x14ac:dyDescent="0.2">
      <c r="A22" s="455" t="s">
        <v>754</v>
      </c>
      <c r="B22" s="438" t="s">
        <v>755</v>
      </c>
      <c r="C22" s="457" t="s">
        <v>742</v>
      </c>
      <c r="D22" s="430">
        <v>0</v>
      </c>
      <c r="E22" s="430">
        <v>0.4</v>
      </c>
      <c r="F22" s="430">
        <v>0.75</v>
      </c>
      <c r="G22" s="430">
        <v>1</v>
      </c>
      <c r="H22" s="261" t="s">
        <v>756</v>
      </c>
      <c r="I22" s="454" t="s">
        <v>757</v>
      </c>
      <c r="J22" s="451">
        <v>42736</v>
      </c>
      <c r="K22" s="451">
        <v>43100</v>
      </c>
      <c r="L22" s="431">
        <v>0.1</v>
      </c>
      <c r="M22" s="430"/>
      <c r="N22" s="430"/>
      <c r="O22" s="430">
        <v>0.8</v>
      </c>
      <c r="P22" s="430"/>
      <c r="Q22" s="287" t="s">
        <v>850</v>
      </c>
      <c r="R22" s="303" t="s">
        <v>863</v>
      </c>
      <c r="S22" s="268" t="s">
        <v>851</v>
      </c>
      <c r="T22" s="268"/>
    </row>
    <row r="23" spans="1:27" s="269" customFormat="1" ht="30.75" customHeight="1" x14ac:dyDescent="0.2">
      <c r="A23" s="456"/>
      <c r="B23" s="438"/>
      <c r="C23" s="457"/>
      <c r="D23" s="430"/>
      <c r="E23" s="430"/>
      <c r="F23" s="430"/>
      <c r="G23" s="430"/>
      <c r="H23" s="261" t="s">
        <v>758</v>
      </c>
      <c r="I23" s="454"/>
      <c r="J23" s="451"/>
      <c r="K23" s="451"/>
      <c r="L23" s="431"/>
      <c r="M23" s="430"/>
      <c r="N23" s="430"/>
      <c r="O23" s="430"/>
      <c r="P23" s="430"/>
      <c r="Q23" s="287" t="s">
        <v>849</v>
      </c>
      <c r="R23" s="303" t="s">
        <v>881</v>
      </c>
      <c r="S23" s="268" t="s">
        <v>851</v>
      </c>
      <c r="T23" s="268"/>
    </row>
    <row r="24" spans="1:27" s="269" customFormat="1" ht="30" x14ac:dyDescent="0.2">
      <c r="A24" s="456"/>
      <c r="B24" s="438"/>
      <c r="C24" s="457"/>
      <c r="D24" s="430"/>
      <c r="E24" s="430"/>
      <c r="F24" s="430"/>
      <c r="G24" s="430"/>
      <c r="H24" s="261" t="s">
        <v>759</v>
      </c>
      <c r="I24" s="454"/>
      <c r="J24" s="451"/>
      <c r="K24" s="451"/>
      <c r="L24" s="431"/>
      <c r="M24" s="430"/>
      <c r="N24" s="430"/>
      <c r="O24" s="430"/>
      <c r="P24" s="430"/>
      <c r="Q24" s="287" t="s">
        <v>848</v>
      </c>
      <c r="R24" s="268" t="s">
        <v>882</v>
      </c>
      <c r="S24" s="268" t="s">
        <v>851</v>
      </c>
      <c r="T24" s="268"/>
    </row>
    <row r="25" spans="1:27" s="269" customFormat="1" ht="57" customHeight="1" x14ac:dyDescent="0.2">
      <c r="A25" s="33" t="s">
        <v>760</v>
      </c>
      <c r="B25" s="260" t="s">
        <v>761</v>
      </c>
      <c r="C25" s="12" t="s">
        <v>507</v>
      </c>
      <c r="D25" s="13">
        <v>0.05</v>
      </c>
      <c r="E25" s="13">
        <v>0.5</v>
      </c>
      <c r="F25" s="13">
        <v>0.5</v>
      </c>
      <c r="G25" s="13">
        <v>1</v>
      </c>
      <c r="H25" s="270" t="s">
        <v>64</v>
      </c>
      <c r="I25" s="36" t="s">
        <v>762</v>
      </c>
      <c r="J25" s="271">
        <v>42917</v>
      </c>
      <c r="K25" s="271">
        <v>43100</v>
      </c>
      <c r="L25" s="272">
        <v>0.1</v>
      </c>
      <c r="M25" s="13"/>
      <c r="N25" s="13"/>
      <c r="O25" s="292">
        <v>0.8</v>
      </c>
      <c r="P25" s="13"/>
      <c r="Q25" s="303" t="s">
        <v>880</v>
      </c>
      <c r="R25" s="303" t="s">
        <v>881</v>
      </c>
      <c r="S25" s="303" t="s">
        <v>883</v>
      </c>
      <c r="T25" s="268"/>
    </row>
    <row r="26" spans="1:27" s="269" customFormat="1" ht="75" x14ac:dyDescent="0.2">
      <c r="A26" s="273" t="s">
        <v>62</v>
      </c>
      <c r="B26" s="241" t="s">
        <v>101</v>
      </c>
      <c r="C26" s="247" t="s">
        <v>69</v>
      </c>
      <c r="D26" s="244">
        <v>0.05</v>
      </c>
      <c r="E26" s="244">
        <v>0.4</v>
      </c>
      <c r="F26" s="244">
        <v>1</v>
      </c>
      <c r="G26" s="244"/>
      <c r="H26" s="261" t="s">
        <v>63</v>
      </c>
      <c r="I26" s="262" t="s">
        <v>101</v>
      </c>
      <c r="J26" s="243">
        <v>42736</v>
      </c>
      <c r="K26" s="243">
        <v>43008</v>
      </c>
      <c r="L26" s="245">
        <v>0.05</v>
      </c>
      <c r="M26" s="244"/>
      <c r="N26" s="244"/>
      <c r="O26" s="244">
        <v>0.8</v>
      </c>
      <c r="P26" s="244"/>
      <c r="Q26" s="287" t="s">
        <v>884</v>
      </c>
      <c r="R26" s="303" t="s">
        <v>886</v>
      </c>
      <c r="S26" s="303" t="s">
        <v>885</v>
      </c>
      <c r="T26" s="268"/>
    </row>
    <row r="27" spans="1:27" ht="35.25" customHeight="1" x14ac:dyDescent="0.2">
      <c r="A27" s="38" t="s">
        <v>50</v>
      </c>
      <c r="B27" s="435" t="s">
        <v>763</v>
      </c>
      <c r="C27" s="436"/>
      <c r="D27" s="436"/>
      <c r="E27" s="436"/>
      <c r="F27" s="436"/>
      <c r="G27" s="436"/>
      <c r="H27" s="436"/>
      <c r="I27" s="436"/>
      <c r="J27" s="436"/>
      <c r="K27" s="436"/>
      <c r="L27" s="436"/>
      <c r="M27" s="436"/>
      <c r="N27" s="436"/>
      <c r="O27" s="436"/>
      <c r="P27" s="436"/>
      <c r="Q27" s="436"/>
      <c r="R27" s="436"/>
      <c r="S27" s="436"/>
      <c r="T27" s="437"/>
    </row>
    <row r="28" spans="1:27" s="269" customFormat="1" ht="60" x14ac:dyDescent="0.2">
      <c r="A28" s="452" t="s">
        <v>506</v>
      </c>
      <c r="B28" s="438" t="s">
        <v>17</v>
      </c>
      <c r="C28" s="438" t="s">
        <v>71</v>
      </c>
      <c r="D28" s="430">
        <v>0.25</v>
      </c>
      <c r="E28" s="430">
        <v>0.5</v>
      </c>
      <c r="F28" s="430">
        <v>0.75</v>
      </c>
      <c r="G28" s="430">
        <v>1</v>
      </c>
      <c r="H28" s="259" t="s">
        <v>764</v>
      </c>
      <c r="I28" s="438" t="s">
        <v>765</v>
      </c>
      <c r="J28" s="451">
        <v>42736</v>
      </c>
      <c r="K28" s="451">
        <v>43100</v>
      </c>
      <c r="L28" s="432">
        <v>7.4999999999999997E-2</v>
      </c>
      <c r="M28" s="430"/>
      <c r="N28" s="430"/>
      <c r="O28" s="430">
        <v>1</v>
      </c>
      <c r="P28" s="430"/>
      <c r="Q28" s="303" t="s">
        <v>888</v>
      </c>
      <c r="R28" s="303" t="s">
        <v>895</v>
      </c>
      <c r="S28" s="306" t="s">
        <v>896</v>
      </c>
      <c r="T28" s="268"/>
    </row>
    <row r="29" spans="1:27" s="269" customFormat="1" ht="60" x14ac:dyDescent="0.2">
      <c r="A29" s="453"/>
      <c r="B29" s="438"/>
      <c r="C29" s="438"/>
      <c r="D29" s="430"/>
      <c r="E29" s="430"/>
      <c r="F29" s="430"/>
      <c r="G29" s="430"/>
      <c r="H29" s="259" t="s">
        <v>516</v>
      </c>
      <c r="I29" s="438"/>
      <c r="J29" s="451"/>
      <c r="K29" s="451"/>
      <c r="L29" s="433"/>
      <c r="M29" s="430"/>
      <c r="N29" s="430"/>
      <c r="O29" s="430"/>
      <c r="P29" s="430"/>
      <c r="Q29" s="303" t="s">
        <v>894</v>
      </c>
      <c r="R29" s="303" t="s">
        <v>895</v>
      </c>
      <c r="S29" s="306" t="s">
        <v>896</v>
      </c>
      <c r="T29" s="268"/>
    </row>
    <row r="30" spans="1:27" s="269" customFormat="1" ht="60" x14ac:dyDescent="0.2">
      <c r="A30" s="453"/>
      <c r="B30" s="438"/>
      <c r="C30" s="438"/>
      <c r="D30" s="430"/>
      <c r="E30" s="430"/>
      <c r="F30" s="430"/>
      <c r="G30" s="430"/>
      <c r="H30" s="259" t="s">
        <v>61</v>
      </c>
      <c r="I30" s="438"/>
      <c r="J30" s="451"/>
      <c r="K30" s="451"/>
      <c r="L30" s="433"/>
      <c r="M30" s="430"/>
      <c r="N30" s="430"/>
      <c r="O30" s="430"/>
      <c r="P30" s="430"/>
      <c r="Q30" s="303" t="s">
        <v>887</v>
      </c>
      <c r="R30" s="302" t="s">
        <v>892</v>
      </c>
      <c r="S30" s="306" t="s">
        <v>893</v>
      </c>
      <c r="T30" s="268"/>
    </row>
    <row r="31" spans="1:27" s="269" customFormat="1" ht="85.5" x14ac:dyDescent="0.25">
      <c r="A31" s="453"/>
      <c r="B31" s="438"/>
      <c r="C31" s="438"/>
      <c r="D31" s="430"/>
      <c r="E31" s="430"/>
      <c r="F31" s="430"/>
      <c r="G31" s="430"/>
      <c r="H31" s="259" t="s">
        <v>517</v>
      </c>
      <c r="I31" s="438"/>
      <c r="J31" s="451"/>
      <c r="K31" s="451" t="s">
        <v>19</v>
      </c>
      <c r="L31" s="434"/>
      <c r="M31" s="430"/>
      <c r="N31" s="430"/>
      <c r="O31" s="430"/>
      <c r="P31" s="430"/>
      <c r="Q31" s="303" t="s">
        <v>889</v>
      </c>
      <c r="R31" s="303" t="s">
        <v>890</v>
      </c>
      <c r="S31" s="310" t="s">
        <v>891</v>
      </c>
      <c r="T31" s="268"/>
    </row>
    <row r="32" spans="1:27" s="269" customFormat="1" ht="45" x14ac:dyDescent="0.2">
      <c r="A32" s="439" t="s">
        <v>766</v>
      </c>
      <c r="B32" s="442" t="s">
        <v>767</v>
      </c>
      <c r="C32" s="442" t="s">
        <v>71</v>
      </c>
      <c r="D32" s="445"/>
      <c r="E32" s="445"/>
      <c r="F32" s="445">
        <v>0.5</v>
      </c>
      <c r="G32" s="445">
        <v>1</v>
      </c>
      <c r="H32" s="259" t="s">
        <v>768</v>
      </c>
      <c r="I32" s="442" t="s">
        <v>769</v>
      </c>
      <c r="J32" s="448">
        <v>42736</v>
      </c>
      <c r="K32" s="448">
        <v>43100</v>
      </c>
      <c r="L32" s="432">
        <v>7.4999999999999997E-2</v>
      </c>
      <c r="M32" s="445"/>
      <c r="N32" s="445"/>
      <c r="O32" s="445">
        <v>0.6</v>
      </c>
      <c r="P32" s="445"/>
      <c r="Q32" s="516" t="s">
        <v>897</v>
      </c>
      <c r="R32" s="302" t="s">
        <v>902</v>
      </c>
      <c r="S32" s="268" t="s">
        <v>901</v>
      </c>
      <c r="T32" s="268"/>
    </row>
    <row r="33" spans="1:20" s="269" customFormat="1" ht="36.75" customHeight="1" x14ac:dyDescent="0.2">
      <c r="A33" s="440"/>
      <c r="B33" s="443"/>
      <c r="C33" s="443"/>
      <c r="D33" s="446"/>
      <c r="E33" s="446"/>
      <c r="F33" s="446"/>
      <c r="G33" s="446"/>
      <c r="H33" s="259" t="s">
        <v>770</v>
      </c>
      <c r="I33" s="443"/>
      <c r="J33" s="449"/>
      <c r="K33" s="449"/>
      <c r="L33" s="433"/>
      <c r="M33" s="446"/>
      <c r="N33" s="446"/>
      <c r="O33" s="446"/>
      <c r="P33" s="446"/>
      <c r="Q33" s="515" t="s">
        <v>898</v>
      </c>
      <c r="R33" s="302" t="s">
        <v>902</v>
      </c>
      <c r="S33" s="268" t="s">
        <v>901</v>
      </c>
      <c r="T33" s="268"/>
    </row>
    <row r="34" spans="1:20" s="269" customFormat="1" ht="81" customHeight="1" x14ac:dyDescent="0.2">
      <c r="A34" s="440"/>
      <c r="B34" s="443"/>
      <c r="C34" s="443"/>
      <c r="D34" s="446"/>
      <c r="E34" s="446"/>
      <c r="F34" s="446"/>
      <c r="G34" s="446"/>
      <c r="H34" s="259" t="s">
        <v>771</v>
      </c>
      <c r="I34" s="443"/>
      <c r="J34" s="449"/>
      <c r="K34" s="449"/>
      <c r="L34" s="433"/>
      <c r="M34" s="446"/>
      <c r="N34" s="446"/>
      <c r="O34" s="446"/>
      <c r="P34" s="446"/>
      <c r="Q34" s="287" t="s">
        <v>899</v>
      </c>
      <c r="R34" s="303" t="s">
        <v>903</v>
      </c>
      <c r="S34" s="306" t="s">
        <v>900</v>
      </c>
      <c r="T34" s="268"/>
    </row>
    <row r="35" spans="1:20" s="269" customFormat="1" ht="42.75" customHeight="1" x14ac:dyDescent="0.2">
      <c r="A35" s="440"/>
      <c r="B35" s="443"/>
      <c r="C35" s="443"/>
      <c r="D35" s="446"/>
      <c r="E35" s="446"/>
      <c r="F35" s="446"/>
      <c r="G35" s="446"/>
      <c r="H35" s="259" t="s">
        <v>772</v>
      </c>
      <c r="I35" s="443"/>
      <c r="J35" s="449"/>
      <c r="K35" s="449"/>
      <c r="L35" s="433"/>
      <c r="M35" s="446"/>
      <c r="N35" s="446"/>
      <c r="O35" s="446"/>
      <c r="P35" s="446"/>
      <c r="Q35" s="268"/>
      <c r="R35" s="268"/>
      <c r="S35" s="268"/>
      <c r="T35" s="268"/>
    </row>
    <row r="36" spans="1:20" s="269" customFormat="1" ht="30" x14ac:dyDescent="0.2">
      <c r="A36" s="441"/>
      <c r="B36" s="444"/>
      <c r="C36" s="444"/>
      <c r="D36" s="447"/>
      <c r="E36" s="447"/>
      <c r="F36" s="447"/>
      <c r="G36" s="447"/>
      <c r="H36" s="259" t="s">
        <v>773</v>
      </c>
      <c r="I36" s="444"/>
      <c r="J36" s="450"/>
      <c r="K36" s="450"/>
      <c r="L36" s="434"/>
      <c r="M36" s="447"/>
      <c r="N36" s="447"/>
      <c r="O36" s="447"/>
      <c r="P36" s="447"/>
      <c r="Q36" s="268"/>
      <c r="R36" s="268"/>
      <c r="S36" s="268"/>
      <c r="T36" s="268"/>
    </row>
    <row r="37" spans="1:20" ht="31.5" customHeight="1" x14ac:dyDescent="0.2">
      <c r="A37" s="38" t="s">
        <v>51</v>
      </c>
      <c r="B37" s="435" t="s">
        <v>518</v>
      </c>
      <c r="C37" s="436"/>
      <c r="D37" s="436"/>
      <c r="E37" s="436"/>
      <c r="F37" s="436"/>
      <c r="G37" s="436"/>
      <c r="H37" s="436"/>
      <c r="I37" s="436"/>
      <c r="J37" s="436"/>
      <c r="K37" s="436"/>
      <c r="L37" s="436"/>
      <c r="M37" s="436"/>
      <c r="N37" s="436"/>
      <c r="O37" s="436"/>
      <c r="P37" s="436"/>
      <c r="Q37" s="436"/>
      <c r="R37" s="436"/>
      <c r="S37" s="436"/>
      <c r="T37" s="437"/>
    </row>
    <row r="38" spans="1:20" s="269" customFormat="1" ht="90.75" customHeight="1" x14ac:dyDescent="0.2">
      <c r="A38" s="458" t="s">
        <v>774</v>
      </c>
      <c r="B38" s="430" t="s">
        <v>775</v>
      </c>
      <c r="C38" s="430" t="s">
        <v>71</v>
      </c>
      <c r="D38" s="430">
        <v>0.25</v>
      </c>
      <c r="E38" s="430">
        <v>0.5</v>
      </c>
      <c r="F38" s="430">
        <v>0.5</v>
      </c>
      <c r="G38" s="430">
        <v>1</v>
      </c>
      <c r="H38" s="33" t="s">
        <v>776</v>
      </c>
      <c r="I38" s="438" t="s">
        <v>777</v>
      </c>
      <c r="J38" s="451">
        <v>42917</v>
      </c>
      <c r="K38" s="451">
        <v>43100</v>
      </c>
      <c r="L38" s="431">
        <v>0.15</v>
      </c>
      <c r="M38" s="430"/>
      <c r="N38" s="430"/>
      <c r="O38" s="430">
        <v>0.5</v>
      </c>
      <c r="P38" s="430"/>
      <c r="Q38" s="303" t="s">
        <v>904</v>
      </c>
      <c r="R38" s="268" t="s">
        <v>905</v>
      </c>
      <c r="S38" s="268" t="s">
        <v>907</v>
      </c>
      <c r="T38" s="268"/>
    </row>
    <row r="39" spans="1:20" s="269" customFormat="1" ht="21.75" customHeight="1" x14ac:dyDescent="0.2">
      <c r="A39" s="458"/>
      <c r="B39" s="430"/>
      <c r="C39" s="430"/>
      <c r="D39" s="430"/>
      <c r="E39" s="430"/>
      <c r="F39" s="430"/>
      <c r="G39" s="430"/>
      <c r="H39" s="33" t="s">
        <v>778</v>
      </c>
      <c r="I39" s="438"/>
      <c r="J39" s="451"/>
      <c r="K39" s="451"/>
      <c r="L39" s="431"/>
      <c r="M39" s="430"/>
      <c r="N39" s="430"/>
      <c r="O39" s="430"/>
      <c r="P39" s="430"/>
      <c r="Q39" s="268" t="s">
        <v>910</v>
      </c>
      <c r="R39" s="268" t="s">
        <v>906</v>
      </c>
      <c r="S39" s="268" t="s">
        <v>907</v>
      </c>
      <c r="T39" s="268"/>
    </row>
    <row r="40" spans="1:20" s="269" customFormat="1" ht="21.75" customHeight="1" x14ac:dyDescent="0.2">
      <c r="A40" s="458"/>
      <c r="B40" s="430"/>
      <c r="C40" s="430"/>
      <c r="D40" s="430"/>
      <c r="E40" s="430"/>
      <c r="F40" s="430"/>
      <c r="G40" s="430"/>
      <c r="H40" s="33" t="s">
        <v>779</v>
      </c>
      <c r="I40" s="438"/>
      <c r="J40" s="451"/>
      <c r="K40" s="451"/>
      <c r="L40" s="431"/>
      <c r="M40" s="430"/>
      <c r="N40" s="430"/>
      <c r="O40" s="430"/>
      <c r="P40" s="430"/>
      <c r="Q40" s="268" t="s">
        <v>908</v>
      </c>
      <c r="R40" s="268" t="s">
        <v>909</v>
      </c>
      <c r="S40" s="268"/>
      <c r="T40" s="268"/>
    </row>
    <row r="41" spans="1:20" s="269" customFormat="1" ht="30" x14ac:dyDescent="0.2">
      <c r="A41" s="458"/>
      <c r="B41" s="430"/>
      <c r="C41" s="430"/>
      <c r="D41" s="430"/>
      <c r="E41" s="430"/>
      <c r="F41" s="430"/>
      <c r="G41" s="430"/>
      <c r="H41" s="40" t="s">
        <v>780</v>
      </c>
      <c r="I41" s="438"/>
      <c r="J41" s="451"/>
      <c r="K41" s="451"/>
      <c r="L41" s="431"/>
      <c r="M41" s="430"/>
      <c r="N41" s="430"/>
      <c r="O41" s="430"/>
      <c r="P41" s="430"/>
      <c r="Q41" s="268"/>
      <c r="R41" s="268"/>
      <c r="S41" s="268"/>
      <c r="T41" s="268"/>
    </row>
  </sheetData>
  <mergeCells count="134">
    <mergeCell ref="B6:T6"/>
    <mergeCell ref="Q7:Q8"/>
    <mergeCell ref="R7:R8"/>
    <mergeCell ref="S7:S8"/>
    <mergeCell ref="L7:L8"/>
    <mergeCell ref="B9:T9"/>
    <mergeCell ref="T7:T8"/>
    <mergeCell ref="M28:M31"/>
    <mergeCell ref="N28:N31"/>
    <mergeCell ref="O28:O31"/>
    <mergeCell ref="P28:P31"/>
    <mergeCell ref="C7:C8"/>
    <mergeCell ref="G13:G15"/>
    <mergeCell ref="J13:J15"/>
    <mergeCell ref="K13:K15"/>
    <mergeCell ref="L13:L15"/>
    <mergeCell ref="B28:B31"/>
    <mergeCell ref="C28:C31"/>
    <mergeCell ref="D28:D31"/>
    <mergeCell ref="E28:E31"/>
    <mergeCell ref="J22:J24"/>
    <mergeCell ref="K22:K24"/>
    <mergeCell ref="L22:L24"/>
    <mergeCell ref="D22:D24"/>
    <mergeCell ref="D7:G7"/>
    <mergeCell ref="B7:B8"/>
    <mergeCell ref="H7:H8"/>
    <mergeCell ref="I7:I8"/>
    <mergeCell ref="J7:K7"/>
    <mergeCell ref="M7:P7"/>
    <mergeCell ref="A7:A8"/>
    <mergeCell ref="A10:A12"/>
    <mergeCell ref="B10:B12"/>
    <mergeCell ref="C10:C12"/>
    <mergeCell ref="D10:D12"/>
    <mergeCell ref="E10:E12"/>
    <mergeCell ref="F10:F12"/>
    <mergeCell ref="G10:G12"/>
    <mergeCell ref="L10:L12"/>
    <mergeCell ref="M10:M12"/>
    <mergeCell ref="N10:N12"/>
    <mergeCell ref="O10:O12"/>
    <mergeCell ref="P10:P12"/>
    <mergeCell ref="A13:A15"/>
    <mergeCell ref="B13:B15"/>
    <mergeCell ref="C13:C15"/>
    <mergeCell ref="D13:D15"/>
    <mergeCell ref="E13:E15"/>
    <mergeCell ref="L17:L18"/>
    <mergeCell ref="A19:A21"/>
    <mergeCell ref="B19:B21"/>
    <mergeCell ref="C19:C21"/>
    <mergeCell ref="D19:D21"/>
    <mergeCell ref="E19:E21"/>
    <mergeCell ref="F19:F21"/>
    <mergeCell ref="G19:G21"/>
    <mergeCell ref="I19:I21"/>
    <mergeCell ref="J19:J21"/>
    <mergeCell ref="K19:K21"/>
    <mergeCell ref="L19:L21"/>
    <mergeCell ref="F17:F18"/>
    <mergeCell ref="G17:G18"/>
    <mergeCell ref="I17:I18"/>
    <mergeCell ref="J17:J18"/>
    <mergeCell ref="K17:K18"/>
    <mergeCell ref="A17:A18"/>
    <mergeCell ref="B17:B18"/>
    <mergeCell ref="K38:K41"/>
    <mergeCell ref="A38:A41"/>
    <mergeCell ref="B38:B41"/>
    <mergeCell ref="C38:C41"/>
    <mergeCell ref="D38:D41"/>
    <mergeCell ref="E38:E41"/>
    <mergeCell ref="B27:T27"/>
    <mergeCell ref="B37:T37"/>
    <mergeCell ref="M32:M36"/>
    <mergeCell ref="N32:N36"/>
    <mergeCell ref="O32:O36"/>
    <mergeCell ref="P32:P36"/>
    <mergeCell ref="M38:M41"/>
    <mergeCell ref="N38:N41"/>
    <mergeCell ref="O38:O41"/>
    <mergeCell ref="P38:P41"/>
    <mergeCell ref="F38:F41"/>
    <mergeCell ref="G38:G41"/>
    <mergeCell ref="I38:I41"/>
    <mergeCell ref="J38:J41"/>
    <mergeCell ref="K32:K36"/>
    <mergeCell ref="L32:L36"/>
    <mergeCell ref="F28:F31"/>
    <mergeCell ref="G28:G31"/>
    <mergeCell ref="I28:I31"/>
    <mergeCell ref="J28:J31"/>
    <mergeCell ref="K28:K31"/>
    <mergeCell ref="A28:A31"/>
    <mergeCell ref="E22:E24"/>
    <mergeCell ref="F22:F24"/>
    <mergeCell ref="G22:G24"/>
    <mergeCell ref="I22:I24"/>
    <mergeCell ref="A22:A24"/>
    <mergeCell ref="B22:B24"/>
    <mergeCell ref="C22:C24"/>
    <mergeCell ref="A32:A36"/>
    <mergeCell ref="B32:B36"/>
    <mergeCell ref="C32:C36"/>
    <mergeCell ref="D32:D36"/>
    <mergeCell ref="E32:E36"/>
    <mergeCell ref="F32:F36"/>
    <mergeCell ref="G32:G36"/>
    <mergeCell ref="I32:I36"/>
    <mergeCell ref="J32:J36"/>
    <mergeCell ref="M13:M15"/>
    <mergeCell ref="N13:N15"/>
    <mergeCell ref="O13:O15"/>
    <mergeCell ref="P13:P15"/>
    <mergeCell ref="M17:M18"/>
    <mergeCell ref="N17:N18"/>
    <mergeCell ref="O17:O18"/>
    <mergeCell ref="P17:P18"/>
    <mergeCell ref="B16:T16"/>
    <mergeCell ref="C17:C18"/>
    <mergeCell ref="D17:D18"/>
    <mergeCell ref="E17:E18"/>
    <mergeCell ref="F13:F15"/>
    <mergeCell ref="P19:P21"/>
    <mergeCell ref="M22:M24"/>
    <mergeCell ref="N22:N24"/>
    <mergeCell ref="O22:O24"/>
    <mergeCell ref="P22:P24"/>
    <mergeCell ref="L38:L41"/>
    <mergeCell ref="M19:M21"/>
    <mergeCell ref="N19:N21"/>
    <mergeCell ref="O19:O21"/>
    <mergeCell ref="L28:L31"/>
  </mergeCells>
  <hyperlinks>
    <hyperlink ref="S17" r:id="rId1"/>
    <hyperlink ref="S10" r:id="rId2" location="plan-anticorrupción"/>
    <hyperlink ref="S11" r:id="rId3" location="plan-anticorrupción"/>
    <hyperlink ref="S12" r:id="rId4" location="plan-anticorrupción"/>
    <hyperlink ref="S13" r:id="rId5" location="plan-anticorrupción"/>
    <hyperlink ref="S14" r:id="rId6" location="plan-anticorrupción"/>
    <hyperlink ref="S15" r:id="rId7" location="plan-anticorrupción"/>
    <hyperlink ref="S31" r:id="rId8"/>
    <hyperlink ref="S30" r:id="rId9"/>
    <hyperlink ref="R28" r:id="rId10" display="https://drive.google.com/file/d/0B1i5-AeV8PeBR19VMXB6ZUFyT3M/view?usp=sharing"/>
    <hyperlink ref="R29" r:id="rId11" display="https://drive.google.com/file/d/0B1i5-AeV8PeBR19VMXB6ZUFyT3M/view?usp=sharing"/>
    <hyperlink ref="S28" r:id="rId12"/>
    <hyperlink ref="S29" r:id="rId13"/>
    <hyperlink ref="S34" r:id="rId14"/>
  </hyperlink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15"/>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2"/>
  <sheetViews>
    <sheetView topLeftCell="C28" zoomScale="70" zoomScaleNormal="70" workbookViewId="0">
      <selection activeCell="T5" sqref="T5"/>
    </sheetView>
  </sheetViews>
  <sheetFormatPr baseColWidth="10" defaultRowHeight="15" x14ac:dyDescent="0.25"/>
  <cols>
    <col min="1" max="1" width="50.5703125" customWidth="1"/>
    <col min="2" max="2" width="32.28515625" style="32" customWidth="1"/>
    <col min="3" max="3" width="30.5703125" customWidth="1"/>
    <col min="4" max="5" width="10" hidden="1" customWidth="1"/>
    <col min="6" max="7" width="10" customWidth="1"/>
    <col min="8" max="8" width="34.42578125" customWidth="1"/>
    <col min="9" max="9" width="25.140625" customWidth="1"/>
    <col min="10" max="11" width="13.28515625" customWidth="1"/>
    <col min="12" max="12" width="16" customWidth="1"/>
    <col min="13" max="14" width="0" hidden="1" customWidth="1"/>
    <col min="17" max="17" width="26.85546875" customWidth="1"/>
    <col min="18" max="18" width="30.140625" customWidth="1"/>
    <col min="19" max="19" width="31.140625" customWidth="1"/>
    <col min="20" max="20" width="24.5703125" customWidth="1"/>
  </cols>
  <sheetData>
    <row r="1" spans="1:20" x14ac:dyDescent="0.25">
      <c r="A1" s="32"/>
      <c r="B1"/>
      <c r="S1" s="77" t="s">
        <v>531</v>
      </c>
      <c r="T1" s="77"/>
    </row>
    <row r="2" spans="1:20" x14ac:dyDescent="0.25">
      <c r="A2" s="32"/>
      <c r="B2"/>
      <c r="S2" s="77" t="s">
        <v>532</v>
      </c>
      <c r="T2" s="78"/>
    </row>
    <row r="3" spans="1:20" ht="47.25" customHeight="1" x14ac:dyDescent="0.25">
      <c r="A3" s="32"/>
      <c r="B3"/>
      <c r="E3" s="82" t="s">
        <v>534</v>
      </c>
      <c r="F3" s="82"/>
      <c r="G3" s="82"/>
      <c r="H3" s="82"/>
      <c r="I3" s="79"/>
      <c r="S3" s="80"/>
      <c r="T3" s="80"/>
    </row>
    <row r="4" spans="1:20" ht="46.5" customHeight="1" x14ac:dyDescent="0.25">
      <c r="A4" s="32"/>
      <c r="B4"/>
      <c r="E4" s="79"/>
      <c r="F4" s="79"/>
      <c r="G4" s="79"/>
      <c r="H4" s="79"/>
      <c r="I4" s="79"/>
      <c r="S4" s="77" t="s">
        <v>533</v>
      </c>
      <c r="T4" s="81">
        <v>43014</v>
      </c>
    </row>
    <row r="6" spans="1:20" ht="45.75" customHeight="1" x14ac:dyDescent="0.25">
      <c r="A6" s="277" t="s">
        <v>21</v>
      </c>
      <c r="B6" s="471" t="s">
        <v>22</v>
      </c>
      <c r="C6" s="471"/>
      <c r="D6" s="471"/>
      <c r="E6" s="471"/>
      <c r="F6" s="471"/>
      <c r="G6" s="471"/>
      <c r="H6" s="471"/>
      <c r="I6" s="471"/>
      <c r="J6" s="471"/>
      <c r="K6" s="471"/>
      <c r="L6" s="471"/>
      <c r="M6" s="471"/>
      <c r="N6" s="471"/>
      <c r="O6" s="471"/>
      <c r="P6" s="471"/>
      <c r="Q6" s="471"/>
      <c r="R6" s="471"/>
      <c r="S6" s="471"/>
      <c r="T6" s="471"/>
    </row>
    <row r="7" spans="1:20" ht="71.25" customHeight="1" x14ac:dyDescent="0.25">
      <c r="A7" s="463" t="s">
        <v>18</v>
      </c>
      <c r="B7" s="462" t="s">
        <v>2</v>
      </c>
      <c r="C7" s="462" t="s">
        <v>3</v>
      </c>
      <c r="D7" s="462" t="s">
        <v>4</v>
      </c>
      <c r="E7" s="462"/>
      <c r="F7" s="462"/>
      <c r="G7" s="462"/>
      <c r="H7" s="462" t="s">
        <v>5</v>
      </c>
      <c r="I7" s="462" t="s">
        <v>6</v>
      </c>
      <c r="J7" s="462" t="s">
        <v>56</v>
      </c>
      <c r="K7" s="462"/>
      <c r="L7" s="462" t="s">
        <v>7</v>
      </c>
      <c r="M7" s="312" t="s">
        <v>526</v>
      </c>
      <c r="N7" s="312"/>
      <c r="O7" s="312"/>
      <c r="P7" s="312"/>
      <c r="Q7" s="313" t="s">
        <v>527</v>
      </c>
      <c r="R7" s="313" t="s">
        <v>530</v>
      </c>
      <c r="S7" s="313" t="s">
        <v>528</v>
      </c>
      <c r="T7" s="313" t="s">
        <v>529</v>
      </c>
    </row>
    <row r="8" spans="1:20" ht="74.25" customHeight="1" x14ac:dyDescent="0.25">
      <c r="A8" s="464"/>
      <c r="B8" s="462"/>
      <c r="C8" s="462"/>
      <c r="D8" s="5" t="s">
        <v>8</v>
      </c>
      <c r="E8" s="5" t="s">
        <v>9</v>
      </c>
      <c r="F8" s="5" t="s">
        <v>10</v>
      </c>
      <c r="G8" s="5" t="s">
        <v>11</v>
      </c>
      <c r="H8" s="462"/>
      <c r="I8" s="462"/>
      <c r="J8" s="67" t="s">
        <v>12</v>
      </c>
      <c r="K8" s="67" t="s">
        <v>13</v>
      </c>
      <c r="L8" s="462"/>
      <c r="M8" s="74" t="s">
        <v>8</v>
      </c>
      <c r="N8" s="74" t="s">
        <v>9</v>
      </c>
      <c r="O8" s="74" t="s">
        <v>10</v>
      </c>
      <c r="P8" s="74" t="s">
        <v>11</v>
      </c>
      <c r="Q8" s="474"/>
      <c r="R8" s="474"/>
      <c r="S8" s="474"/>
      <c r="T8" s="474"/>
    </row>
    <row r="9" spans="1:20" ht="29.25" customHeight="1" x14ac:dyDescent="0.25">
      <c r="A9" s="275" t="s">
        <v>1</v>
      </c>
      <c r="B9" s="472" t="s">
        <v>52</v>
      </c>
      <c r="C9" s="473"/>
      <c r="D9" s="473"/>
      <c r="E9" s="473"/>
      <c r="F9" s="473"/>
      <c r="G9" s="473"/>
      <c r="H9" s="473"/>
      <c r="I9" s="473"/>
      <c r="J9" s="473"/>
      <c r="K9" s="473"/>
      <c r="L9" s="473"/>
      <c r="M9" s="473"/>
      <c r="N9" s="473"/>
      <c r="O9" s="473"/>
      <c r="P9" s="473"/>
      <c r="Q9" s="473"/>
      <c r="R9" s="473"/>
      <c r="S9" s="473"/>
      <c r="T9" s="473"/>
    </row>
    <row r="10" spans="1:20" ht="60" x14ac:dyDescent="0.25">
      <c r="A10" s="475" t="s">
        <v>781</v>
      </c>
      <c r="B10" s="477" t="s">
        <v>782</v>
      </c>
      <c r="C10" s="479" t="s">
        <v>783</v>
      </c>
      <c r="D10" s="445">
        <v>0.25</v>
      </c>
      <c r="E10" s="445">
        <v>0.5</v>
      </c>
      <c r="F10" s="445">
        <v>0.75</v>
      </c>
      <c r="G10" s="445">
        <v>1</v>
      </c>
      <c r="H10" s="254" t="s">
        <v>784</v>
      </c>
      <c r="I10" s="36" t="s">
        <v>785</v>
      </c>
      <c r="J10" s="483">
        <v>42736</v>
      </c>
      <c r="K10" s="483">
        <v>43100</v>
      </c>
      <c r="L10" s="486">
        <v>0.4</v>
      </c>
      <c r="M10" s="445"/>
      <c r="N10" s="445"/>
      <c r="O10" s="445">
        <v>0.9</v>
      </c>
      <c r="P10" s="445"/>
      <c r="Q10" s="279" t="s">
        <v>911</v>
      </c>
      <c r="R10" s="279" t="s">
        <v>832</v>
      </c>
      <c r="S10" s="71" t="s">
        <v>799</v>
      </c>
      <c r="T10" s="71"/>
    </row>
    <row r="11" spans="1:20" ht="60" x14ac:dyDescent="0.25">
      <c r="A11" s="475"/>
      <c r="B11" s="477"/>
      <c r="C11" s="477"/>
      <c r="D11" s="446"/>
      <c r="E11" s="446"/>
      <c r="F11" s="446"/>
      <c r="G11" s="446"/>
      <c r="H11" s="254" t="s">
        <v>786</v>
      </c>
      <c r="I11" s="36" t="s">
        <v>787</v>
      </c>
      <c r="J11" s="484"/>
      <c r="K11" s="484"/>
      <c r="L11" s="487"/>
      <c r="M11" s="446"/>
      <c r="N11" s="446"/>
      <c r="O11" s="446"/>
      <c r="P11" s="446"/>
      <c r="Q11" s="279" t="s">
        <v>800</v>
      </c>
      <c r="R11" s="297" t="s">
        <v>801</v>
      </c>
      <c r="S11" s="297" t="s">
        <v>912</v>
      </c>
      <c r="T11" s="71"/>
    </row>
    <row r="12" spans="1:20" ht="150" x14ac:dyDescent="0.25">
      <c r="A12" s="475"/>
      <c r="B12" s="477"/>
      <c r="C12" s="477"/>
      <c r="D12" s="446"/>
      <c r="E12" s="446"/>
      <c r="F12" s="446"/>
      <c r="G12" s="446"/>
      <c r="H12" s="254" t="s">
        <v>788</v>
      </c>
      <c r="I12" s="36" t="s">
        <v>789</v>
      </c>
      <c r="J12" s="484"/>
      <c r="K12" s="484"/>
      <c r="L12" s="487"/>
      <c r="M12" s="446"/>
      <c r="N12" s="446"/>
      <c r="O12" s="446"/>
      <c r="P12" s="446"/>
      <c r="Q12" s="281" t="s">
        <v>833</v>
      </c>
      <c r="R12" s="280" t="s">
        <v>834</v>
      </c>
      <c r="S12" s="518" t="s">
        <v>799</v>
      </c>
      <c r="T12" s="71"/>
    </row>
    <row r="13" spans="1:20" ht="105" x14ac:dyDescent="0.25">
      <c r="A13" s="475"/>
      <c r="B13" s="477"/>
      <c r="C13" s="477"/>
      <c r="D13" s="446"/>
      <c r="E13" s="446"/>
      <c r="F13" s="446"/>
      <c r="G13" s="446"/>
      <c r="H13" s="254" t="s">
        <v>790</v>
      </c>
      <c r="I13" s="21" t="s">
        <v>791</v>
      </c>
      <c r="J13" s="484"/>
      <c r="K13" s="484"/>
      <c r="L13" s="487"/>
      <c r="M13" s="446"/>
      <c r="N13" s="446"/>
      <c r="O13" s="446"/>
      <c r="P13" s="446"/>
      <c r="Q13" s="280" t="s">
        <v>835</v>
      </c>
      <c r="R13" s="278" t="s">
        <v>802</v>
      </c>
      <c r="S13" s="517" t="s">
        <v>803</v>
      </c>
      <c r="T13" s="71"/>
    </row>
    <row r="14" spans="1:20" ht="90" x14ac:dyDescent="0.25">
      <c r="A14" s="476"/>
      <c r="B14" s="478"/>
      <c r="C14" s="478"/>
      <c r="D14" s="447"/>
      <c r="E14" s="447"/>
      <c r="F14" s="447"/>
      <c r="G14" s="447"/>
      <c r="H14" s="254" t="s">
        <v>792</v>
      </c>
      <c r="I14" s="21" t="s">
        <v>793</v>
      </c>
      <c r="J14" s="485"/>
      <c r="K14" s="485"/>
      <c r="L14" s="488"/>
      <c r="M14" s="447"/>
      <c r="N14" s="447"/>
      <c r="O14" s="447"/>
      <c r="P14" s="447"/>
      <c r="Q14" s="280" t="s">
        <v>804</v>
      </c>
      <c r="R14" s="278" t="s">
        <v>805</v>
      </c>
      <c r="S14" s="519" t="s">
        <v>799</v>
      </c>
      <c r="T14" s="71"/>
    </row>
    <row r="15" spans="1:20" ht="24" customHeight="1" x14ac:dyDescent="0.25">
      <c r="A15" s="29" t="s">
        <v>14</v>
      </c>
      <c r="B15" s="472" t="s">
        <v>39</v>
      </c>
      <c r="C15" s="473"/>
      <c r="D15" s="473"/>
      <c r="E15" s="473"/>
      <c r="F15" s="473"/>
      <c r="G15" s="473"/>
      <c r="H15" s="473"/>
      <c r="I15" s="473"/>
      <c r="J15" s="473"/>
      <c r="K15" s="473"/>
      <c r="L15" s="473"/>
      <c r="M15" s="473"/>
      <c r="N15" s="473"/>
      <c r="O15" s="473"/>
      <c r="P15" s="473"/>
      <c r="Q15" s="473"/>
      <c r="R15" s="473"/>
      <c r="S15" s="473"/>
      <c r="T15" s="492"/>
    </row>
    <row r="16" spans="1:20" ht="105" x14ac:dyDescent="0.25">
      <c r="A16" s="252" t="s">
        <v>40</v>
      </c>
      <c r="B16" s="254" t="s">
        <v>44</v>
      </c>
      <c r="C16" s="12" t="s">
        <v>67</v>
      </c>
      <c r="D16" s="250">
        <v>0.25</v>
      </c>
      <c r="E16" s="250">
        <v>0.5</v>
      </c>
      <c r="F16" s="250">
        <v>0.75</v>
      </c>
      <c r="G16" s="250">
        <v>1</v>
      </c>
      <c r="H16" s="252" t="s">
        <v>75</v>
      </c>
      <c r="I16" s="252" t="s">
        <v>131</v>
      </c>
      <c r="J16" s="238">
        <v>42736</v>
      </c>
      <c r="K16" s="238">
        <v>43100</v>
      </c>
      <c r="L16" s="486">
        <v>0.3</v>
      </c>
      <c r="M16" s="250"/>
      <c r="N16" s="250"/>
      <c r="O16" s="250">
        <v>1</v>
      </c>
      <c r="P16" s="250"/>
      <c r="Q16" s="279" t="s">
        <v>806</v>
      </c>
      <c r="R16" s="279" t="s">
        <v>836</v>
      </c>
      <c r="S16" s="518" t="s">
        <v>799</v>
      </c>
      <c r="T16" s="71"/>
    </row>
    <row r="17" spans="1:20" ht="105" x14ac:dyDescent="0.25">
      <c r="A17" s="252" t="s">
        <v>24</v>
      </c>
      <c r="B17" s="254" t="s">
        <v>76</v>
      </c>
      <c r="C17" s="12" t="s">
        <v>66</v>
      </c>
      <c r="D17" s="250">
        <v>0.25</v>
      </c>
      <c r="E17" s="250">
        <v>0.5</v>
      </c>
      <c r="F17" s="250">
        <v>0.75</v>
      </c>
      <c r="G17" s="250">
        <v>1</v>
      </c>
      <c r="H17" s="252" t="s">
        <v>81</v>
      </c>
      <c r="I17" s="252" t="s">
        <v>82</v>
      </c>
      <c r="J17" s="238">
        <v>42736</v>
      </c>
      <c r="K17" s="238">
        <v>43100</v>
      </c>
      <c r="L17" s="487"/>
      <c r="M17" s="250"/>
      <c r="N17" s="250"/>
      <c r="O17" s="250">
        <v>1</v>
      </c>
      <c r="P17" s="250"/>
      <c r="Q17" s="279" t="s">
        <v>807</v>
      </c>
      <c r="R17" s="278" t="s">
        <v>808</v>
      </c>
      <c r="S17" s="518" t="s">
        <v>799</v>
      </c>
      <c r="T17" s="71"/>
    </row>
    <row r="18" spans="1:20" ht="180" x14ac:dyDescent="0.25">
      <c r="A18" s="252" t="s">
        <v>77</v>
      </c>
      <c r="B18" s="30" t="s">
        <v>78</v>
      </c>
      <c r="C18" s="25" t="s">
        <v>85</v>
      </c>
      <c r="D18" s="251">
        <v>0.25</v>
      </c>
      <c r="E18" s="251">
        <v>0.5</v>
      </c>
      <c r="F18" s="251">
        <v>0.75</v>
      </c>
      <c r="G18" s="251">
        <v>1</v>
      </c>
      <c r="H18" s="252" t="s">
        <v>79</v>
      </c>
      <c r="I18" s="252" t="s">
        <v>88</v>
      </c>
      <c r="J18" s="238">
        <v>42736</v>
      </c>
      <c r="K18" s="238">
        <v>43100</v>
      </c>
      <c r="L18" s="487"/>
      <c r="M18" s="251"/>
      <c r="N18" s="251"/>
      <c r="O18" s="251">
        <v>0.8</v>
      </c>
      <c r="P18" s="251"/>
      <c r="Q18" s="279" t="s">
        <v>837</v>
      </c>
      <c r="R18" s="278" t="s">
        <v>809</v>
      </c>
      <c r="S18" s="518" t="s">
        <v>799</v>
      </c>
      <c r="T18" s="71"/>
    </row>
    <row r="19" spans="1:20" ht="135" x14ac:dyDescent="0.25">
      <c r="A19" s="274" t="s">
        <v>87</v>
      </c>
      <c r="B19" s="30" t="s">
        <v>86</v>
      </c>
      <c r="C19" s="25" t="s">
        <v>65</v>
      </c>
      <c r="D19" s="251">
        <v>0.25</v>
      </c>
      <c r="E19" s="251">
        <v>0.5</v>
      </c>
      <c r="F19" s="251">
        <v>0.75</v>
      </c>
      <c r="G19" s="251">
        <v>1</v>
      </c>
      <c r="H19" s="274" t="s">
        <v>100</v>
      </c>
      <c r="I19" s="274" t="s">
        <v>86</v>
      </c>
      <c r="J19" s="238">
        <v>42736</v>
      </c>
      <c r="K19" s="238">
        <v>43100</v>
      </c>
      <c r="L19" s="487"/>
      <c r="M19" s="251"/>
      <c r="N19" s="251"/>
      <c r="O19" s="251">
        <v>0.8</v>
      </c>
      <c r="P19" s="251"/>
      <c r="Q19" s="279" t="s">
        <v>810</v>
      </c>
      <c r="R19" s="279" t="s">
        <v>811</v>
      </c>
      <c r="S19" s="518" t="s">
        <v>799</v>
      </c>
      <c r="T19" s="71"/>
    </row>
    <row r="20" spans="1:20" ht="75" x14ac:dyDescent="0.25">
      <c r="A20" s="252" t="s">
        <v>25</v>
      </c>
      <c r="B20" s="30" t="s">
        <v>84</v>
      </c>
      <c r="C20" s="30" t="s">
        <v>68</v>
      </c>
      <c r="D20" s="251">
        <v>0.25</v>
      </c>
      <c r="E20" s="251">
        <v>0.5</v>
      </c>
      <c r="F20" s="251">
        <v>0.75</v>
      </c>
      <c r="G20" s="251">
        <v>1</v>
      </c>
      <c r="H20" s="252" t="s">
        <v>83</v>
      </c>
      <c r="I20" s="252" t="s">
        <v>80</v>
      </c>
      <c r="J20" s="238">
        <v>42736</v>
      </c>
      <c r="K20" s="238">
        <v>43100</v>
      </c>
      <c r="L20" s="488"/>
      <c r="M20" s="251"/>
      <c r="N20" s="251"/>
      <c r="O20" s="251">
        <v>0</v>
      </c>
      <c r="P20" s="251"/>
      <c r="Q20" s="278" t="s">
        <v>812</v>
      </c>
      <c r="R20" s="279" t="s">
        <v>838</v>
      </c>
      <c r="S20" s="293" t="s">
        <v>799</v>
      </c>
      <c r="T20" s="71"/>
    </row>
    <row r="21" spans="1:20" ht="27.75" customHeight="1" x14ac:dyDescent="0.25">
      <c r="A21" s="29" t="s">
        <v>15</v>
      </c>
      <c r="B21" s="472" t="s">
        <v>41</v>
      </c>
      <c r="C21" s="473"/>
      <c r="D21" s="473"/>
      <c r="E21" s="473"/>
      <c r="F21" s="473"/>
      <c r="G21" s="473"/>
      <c r="H21" s="473"/>
      <c r="I21" s="473"/>
      <c r="J21" s="473"/>
      <c r="K21" s="473"/>
      <c r="L21" s="473"/>
      <c r="M21" s="473"/>
      <c r="N21" s="473"/>
      <c r="O21" s="473"/>
      <c r="P21" s="473"/>
      <c r="Q21" s="473"/>
      <c r="R21" s="473"/>
      <c r="S21" s="473"/>
      <c r="T21" s="492"/>
    </row>
    <row r="22" spans="1:20" ht="150" x14ac:dyDescent="0.25">
      <c r="A22" s="254" t="s">
        <v>794</v>
      </c>
      <c r="B22" s="253" t="s">
        <v>795</v>
      </c>
      <c r="C22" s="249" t="s">
        <v>66</v>
      </c>
      <c r="D22" s="250">
        <v>0.25</v>
      </c>
      <c r="E22" s="250">
        <v>0.5</v>
      </c>
      <c r="F22" s="250">
        <v>0.75</v>
      </c>
      <c r="G22" s="250">
        <v>1</v>
      </c>
      <c r="H22" s="252" t="s">
        <v>796</v>
      </c>
      <c r="I22" s="252" t="s">
        <v>797</v>
      </c>
      <c r="J22" s="238">
        <v>42736</v>
      </c>
      <c r="K22" s="238">
        <v>43100</v>
      </c>
      <c r="L22" s="493">
        <v>0.3</v>
      </c>
      <c r="M22" s="250"/>
      <c r="N22" s="250"/>
      <c r="O22" s="250">
        <v>0.5</v>
      </c>
      <c r="P22" s="250"/>
      <c r="Q22" s="279" t="s">
        <v>839</v>
      </c>
      <c r="R22" s="278" t="s">
        <v>813</v>
      </c>
      <c r="S22" s="518" t="s">
        <v>799</v>
      </c>
      <c r="T22" s="71"/>
    </row>
    <row r="23" spans="1:20" ht="165" x14ac:dyDescent="0.25">
      <c r="A23" s="480" t="s">
        <v>798</v>
      </c>
      <c r="B23" s="479" t="s">
        <v>72</v>
      </c>
      <c r="C23" s="480" t="s">
        <v>102</v>
      </c>
      <c r="D23" s="445">
        <v>0.25</v>
      </c>
      <c r="E23" s="445">
        <v>0.5</v>
      </c>
      <c r="F23" s="445">
        <v>0.75</v>
      </c>
      <c r="G23" s="445">
        <v>1</v>
      </c>
      <c r="H23" s="274" t="s">
        <v>73</v>
      </c>
      <c r="I23" s="455" t="s">
        <v>23</v>
      </c>
      <c r="J23" s="483">
        <v>42736</v>
      </c>
      <c r="K23" s="483">
        <v>43100</v>
      </c>
      <c r="L23" s="493"/>
      <c r="M23" s="445"/>
      <c r="N23" s="445"/>
      <c r="O23" s="445">
        <v>0.5</v>
      </c>
      <c r="P23" s="445"/>
      <c r="Q23" s="279" t="s">
        <v>840</v>
      </c>
      <c r="R23" s="297" t="s">
        <v>841</v>
      </c>
      <c r="S23" s="520" t="s">
        <v>814</v>
      </c>
      <c r="T23" s="71"/>
    </row>
    <row r="24" spans="1:20" ht="30" x14ac:dyDescent="0.25">
      <c r="A24" s="482"/>
      <c r="B24" s="478"/>
      <c r="C24" s="482"/>
      <c r="D24" s="447"/>
      <c r="E24" s="447"/>
      <c r="F24" s="447"/>
      <c r="G24" s="447"/>
      <c r="H24" s="274" t="s">
        <v>74</v>
      </c>
      <c r="I24" s="460"/>
      <c r="J24" s="485"/>
      <c r="K24" s="485"/>
      <c r="L24" s="493"/>
      <c r="M24" s="447"/>
      <c r="N24" s="447"/>
      <c r="O24" s="447"/>
      <c r="P24" s="447"/>
      <c r="Q24" s="279" t="s">
        <v>815</v>
      </c>
      <c r="R24" s="279" t="s">
        <v>816</v>
      </c>
      <c r="S24" s="71" t="s">
        <v>817</v>
      </c>
      <c r="T24" s="71"/>
    </row>
    <row r="25" spans="1:20" ht="75" x14ac:dyDescent="0.25">
      <c r="A25" s="480" t="s">
        <v>89</v>
      </c>
      <c r="B25" s="480" t="s">
        <v>90</v>
      </c>
      <c r="C25" s="479" t="s">
        <v>97</v>
      </c>
      <c r="D25" s="445">
        <v>0.25</v>
      </c>
      <c r="E25" s="445">
        <v>0.5</v>
      </c>
      <c r="F25" s="445">
        <v>0.75</v>
      </c>
      <c r="G25" s="445">
        <v>1</v>
      </c>
      <c r="H25" s="252" t="s">
        <v>98</v>
      </c>
      <c r="I25" s="489" t="s">
        <v>42</v>
      </c>
      <c r="J25" s="483">
        <v>42736</v>
      </c>
      <c r="K25" s="483">
        <v>43100</v>
      </c>
      <c r="L25" s="493"/>
      <c r="M25" s="445"/>
      <c r="N25" s="445"/>
      <c r="O25" s="445">
        <v>0.9</v>
      </c>
      <c r="P25" s="445"/>
      <c r="Q25" s="279" t="s">
        <v>818</v>
      </c>
      <c r="R25" s="279" t="s">
        <v>819</v>
      </c>
      <c r="S25" s="71" t="s">
        <v>817</v>
      </c>
      <c r="T25" s="71"/>
    </row>
    <row r="26" spans="1:20" ht="162" customHeight="1" x14ac:dyDescent="0.25">
      <c r="A26" s="481"/>
      <c r="B26" s="481"/>
      <c r="C26" s="477"/>
      <c r="D26" s="446"/>
      <c r="E26" s="446"/>
      <c r="F26" s="446"/>
      <c r="G26" s="446"/>
      <c r="H26" s="252" t="s">
        <v>91</v>
      </c>
      <c r="I26" s="490"/>
      <c r="J26" s="484"/>
      <c r="K26" s="484"/>
      <c r="L26" s="493"/>
      <c r="M26" s="446"/>
      <c r="N26" s="446"/>
      <c r="O26" s="446"/>
      <c r="P26" s="446"/>
      <c r="Q26" s="278" t="s">
        <v>820</v>
      </c>
      <c r="R26" s="279" t="s">
        <v>821</v>
      </c>
      <c r="S26" s="71" t="s">
        <v>817</v>
      </c>
      <c r="T26" s="71"/>
    </row>
    <row r="27" spans="1:20" ht="75" x14ac:dyDescent="0.25">
      <c r="A27" s="481"/>
      <c r="B27" s="481"/>
      <c r="C27" s="477"/>
      <c r="D27" s="446"/>
      <c r="E27" s="446"/>
      <c r="F27" s="446"/>
      <c r="G27" s="446"/>
      <c r="H27" s="252" t="s">
        <v>92</v>
      </c>
      <c r="I27" s="490"/>
      <c r="J27" s="484"/>
      <c r="K27" s="484"/>
      <c r="L27" s="493"/>
      <c r="M27" s="446"/>
      <c r="N27" s="446"/>
      <c r="O27" s="446"/>
      <c r="P27" s="446"/>
      <c r="Q27" s="279" t="s">
        <v>820</v>
      </c>
      <c r="R27" s="279" t="s">
        <v>822</v>
      </c>
      <c r="S27" s="71" t="s">
        <v>817</v>
      </c>
      <c r="T27" s="71"/>
    </row>
    <row r="28" spans="1:20" ht="45" x14ac:dyDescent="0.25">
      <c r="A28" s="481"/>
      <c r="B28" s="481"/>
      <c r="C28" s="477"/>
      <c r="D28" s="446"/>
      <c r="E28" s="446"/>
      <c r="F28" s="446"/>
      <c r="G28" s="446"/>
      <c r="H28" s="252" t="s">
        <v>99</v>
      </c>
      <c r="I28" s="490"/>
      <c r="J28" s="484"/>
      <c r="K28" s="484"/>
      <c r="L28" s="493"/>
      <c r="M28" s="446"/>
      <c r="N28" s="446"/>
      <c r="O28" s="446"/>
      <c r="P28" s="446"/>
      <c r="Q28" s="71" t="s">
        <v>823</v>
      </c>
      <c r="R28" s="279" t="s">
        <v>824</v>
      </c>
      <c r="S28" s="71" t="s">
        <v>799</v>
      </c>
      <c r="T28" s="71"/>
    </row>
    <row r="29" spans="1:20" ht="165" x14ac:dyDescent="0.25">
      <c r="A29" s="481"/>
      <c r="B29" s="481"/>
      <c r="C29" s="477"/>
      <c r="D29" s="446"/>
      <c r="E29" s="446"/>
      <c r="F29" s="446"/>
      <c r="G29" s="446"/>
      <c r="H29" s="252" t="s">
        <v>93</v>
      </c>
      <c r="I29" s="490"/>
      <c r="J29" s="484"/>
      <c r="K29" s="484"/>
      <c r="L29" s="493"/>
      <c r="M29" s="446"/>
      <c r="N29" s="446"/>
      <c r="O29" s="446"/>
      <c r="P29" s="446"/>
      <c r="Q29" s="279" t="s">
        <v>825</v>
      </c>
      <c r="R29" s="279" t="s">
        <v>826</v>
      </c>
      <c r="S29" s="71" t="s">
        <v>799</v>
      </c>
      <c r="T29" s="71"/>
    </row>
    <row r="30" spans="1:20" ht="60" x14ac:dyDescent="0.25">
      <c r="A30" s="481"/>
      <c r="B30" s="481"/>
      <c r="C30" s="477"/>
      <c r="D30" s="446"/>
      <c r="E30" s="446"/>
      <c r="F30" s="446"/>
      <c r="G30" s="446"/>
      <c r="H30" s="252" t="s">
        <v>94</v>
      </c>
      <c r="I30" s="490"/>
      <c r="J30" s="484"/>
      <c r="K30" s="484"/>
      <c r="L30" s="493"/>
      <c r="M30" s="446"/>
      <c r="N30" s="446"/>
      <c r="O30" s="446"/>
      <c r="P30" s="446"/>
      <c r="Q30" s="279" t="s">
        <v>827</v>
      </c>
      <c r="R30" s="71" t="s">
        <v>828</v>
      </c>
      <c r="S30" s="71" t="s">
        <v>799</v>
      </c>
      <c r="T30" s="71"/>
    </row>
    <row r="31" spans="1:20" ht="60" x14ac:dyDescent="0.25">
      <c r="A31" s="481"/>
      <c r="B31" s="481"/>
      <c r="C31" s="477"/>
      <c r="D31" s="446"/>
      <c r="E31" s="446"/>
      <c r="F31" s="446"/>
      <c r="G31" s="446"/>
      <c r="H31" s="252" t="s">
        <v>95</v>
      </c>
      <c r="I31" s="490"/>
      <c r="J31" s="484"/>
      <c r="K31" s="484"/>
      <c r="L31" s="493"/>
      <c r="M31" s="446"/>
      <c r="N31" s="446"/>
      <c r="O31" s="446"/>
      <c r="P31" s="446"/>
      <c r="Q31" s="279" t="s">
        <v>829</v>
      </c>
      <c r="R31" s="279" t="s">
        <v>830</v>
      </c>
      <c r="S31" s="71" t="s">
        <v>799</v>
      </c>
      <c r="T31" s="71"/>
    </row>
    <row r="32" spans="1:20" ht="75" x14ac:dyDescent="0.25">
      <c r="A32" s="482"/>
      <c r="B32" s="482"/>
      <c r="C32" s="478"/>
      <c r="D32" s="447"/>
      <c r="E32" s="447"/>
      <c r="F32" s="447"/>
      <c r="G32" s="447"/>
      <c r="H32" s="252" t="s">
        <v>96</v>
      </c>
      <c r="I32" s="491"/>
      <c r="J32" s="485"/>
      <c r="K32" s="485"/>
      <c r="L32" s="493"/>
      <c r="M32" s="447"/>
      <c r="N32" s="447"/>
      <c r="O32" s="447"/>
      <c r="P32" s="447"/>
      <c r="Q32" s="279" t="s">
        <v>842</v>
      </c>
      <c r="R32" s="279" t="s">
        <v>831</v>
      </c>
      <c r="S32" s="71" t="s">
        <v>799</v>
      </c>
      <c r="T32" s="71"/>
    </row>
  </sheetData>
  <mergeCells count="61">
    <mergeCell ref="G25:G32"/>
    <mergeCell ref="I25:I32"/>
    <mergeCell ref="J25:J32"/>
    <mergeCell ref="K25:K32"/>
    <mergeCell ref="B15:T15"/>
    <mergeCell ref="B21:T21"/>
    <mergeCell ref="M25:M32"/>
    <mergeCell ref="N25:N32"/>
    <mergeCell ref="O25:O32"/>
    <mergeCell ref="P25:P32"/>
    <mergeCell ref="L22:L32"/>
    <mergeCell ref="F23:F24"/>
    <mergeCell ref="G23:G24"/>
    <mergeCell ref="I23:I24"/>
    <mergeCell ref="J23:J24"/>
    <mergeCell ref="K23:K24"/>
    <mergeCell ref="M10:M14"/>
    <mergeCell ref="N10:N14"/>
    <mergeCell ref="O10:O14"/>
    <mergeCell ref="P10:P14"/>
    <mergeCell ref="M23:M24"/>
    <mergeCell ref="N23:N24"/>
    <mergeCell ref="O23:O24"/>
    <mergeCell ref="P23:P24"/>
    <mergeCell ref="E23:E24"/>
    <mergeCell ref="G10:G14"/>
    <mergeCell ref="J10:J14"/>
    <mergeCell ref="K10:K14"/>
    <mergeCell ref="L10:L14"/>
    <mergeCell ref="L16:L20"/>
    <mergeCell ref="F25:F32"/>
    <mergeCell ref="A10:A14"/>
    <mergeCell ref="B10:B14"/>
    <mergeCell ref="C10:C14"/>
    <mergeCell ref="D10:D14"/>
    <mergeCell ref="E10:E14"/>
    <mergeCell ref="F10:F14"/>
    <mergeCell ref="A25:A32"/>
    <mergeCell ref="B25:B32"/>
    <mergeCell ref="C25:C32"/>
    <mergeCell ref="D25:D32"/>
    <mergeCell ref="E25:E32"/>
    <mergeCell ref="A23:A24"/>
    <mergeCell ref="B23:B24"/>
    <mergeCell ref="C23:C24"/>
    <mergeCell ref="D23:D24"/>
    <mergeCell ref="A7:A8"/>
    <mergeCell ref="B7:B8"/>
    <mergeCell ref="C7:C8"/>
    <mergeCell ref="D7:G7"/>
    <mergeCell ref="H7:H8"/>
    <mergeCell ref="B6:T6"/>
    <mergeCell ref="B9:T9"/>
    <mergeCell ref="M7:P7"/>
    <mergeCell ref="Q7:Q8"/>
    <mergeCell ref="R7:R8"/>
    <mergeCell ref="S7:S8"/>
    <mergeCell ref="T7:T8"/>
    <mergeCell ref="I7:I8"/>
    <mergeCell ref="J7:K7"/>
    <mergeCell ref="L7:L8"/>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8"/>
  <sheetViews>
    <sheetView topLeftCell="B16" zoomScale="59" zoomScaleNormal="59" workbookViewId="0">
      <selection activeCell="T5" sqref="T5"/>
    </sheetView>
  </sheetViews>
  <sheetFormatPr baseColWidth="10" defaultRowHeight="15" x14ac:dyDescent="0.25"/>
  <cols>
    <col min="1" max="1" width="44.42578125" customWidth="1"/>
    <col min="2" max="2" width="28.85546875" customWidth="1"/>
    <col min="3" max="3" width="20.7109375" customWidth="1"/>
    <col min="4" max="5" width="0" hidden="1" customWidth="1"/>
    <col min="8" max="8" width="42.7109375" customWidth="1"/>
    <col min="9" max="9" width="35" customWidth="1"/>
    <col min="10" max="10" width="17" customWidth="1"/>
    <col min="11" max="11" width="16" customWidth="1"/>
    <col min="12" max="12" width="17.7109375" customWidth="1"/>
    <col min="13" max="14" width="0" hidden="1" customWidth="1"/>
    <col min="17" max="17" width="41.85546875" customWidth="1"/>
    <col min="18" max="18" width="28.5703125" customWidth="1"/>
    <col min="19" max="19" width="29.28515625" customWidth="1"/>
    <col min="20" max="20" width="23.85546875" customWidth="1"/>
  </cols>
  <sheetData>
    <row r="1" spans="1:20" x14ac:dyDescent="0.25">
      <c r="A1" s="32"/>
      <c r="S1" s="77" t="s">
        <v>531</v>
      </c>
      <c r="T1" s="77"/>
    </row>
    <row r="2" spans="1:20" x14ac:dyDescent="0.25">
      <c r="A2" s="32"/>
      <c r="S2" s="77" t="s">
        <v>532</v>
      </c>
      <c r="T2" s="78"/>
    </row>
    <row r="3" spans="1:20" ht="47.25" customHeight="1" x14ac:dyDescent="0.25">
      <c r="A3" s="32"/>
      <c r="E3" s="82" t="s">
        <v>534</v>
      </c>
      <c r="F3" s="82"/>
      <c r="G3" s="82"/>
      <c r="H3" s="82"/>
      <c r="I3" s="79"/>
      <c r="S3" s="80"/>
      <c r="T3" s="80"/>
    </row>
    <row r="4" spans="1:20" ht="46.5" customHeight="1" x14ac:dyDescent="0.25">
      <c r="A4" s="32"/>
      <c r="E4" s="79"/>
      <c r="F4" s="79"/>
      <c r="G4" s="79"/>
      <c r="H4" s="79"/>
      <c r="I4" s="79"/>
      <c r="S4" s="77" t="s">
        <v>533</v>
      </c>
      <c r="T4" s="81">
        <v>43014</v>
      </c>
    </row>
    <row r="5" spans="1:20" ht="15.75" x14ac:dyDescent="0.25">
      <c r="A5" s="7"/>
      <c r="B5" s="11"/>
      <c r="C5" s="9"/>
      <c r="D5" s="9"/>
      <c r="E5" s="9"/>
      <c r="F5" s="9"/>
      <c r="G5" s="9"/>
      <c r="H5" s="9"/>
      <c r="I5" s="9"/>
      <c r="J5" s="8"/>
      <c r="K5" s="8"/>
      <c r="L5" s="10"/>
      <c r="M5" s="7"/>
    </row>
    <row r="6" spans="1:20" ht="48.75" customHeight="1" x14ac:dyDescent="0.25">
      <c r="A6" s="41" t="s">
        <v>21</v>
      </c>
      <c r="B6" s="494" t="s">
        <v>26</v>
      </c>
      <c r="C6" s="494"/>
      <c r="D6" s="494"/>
      <c r="E6" s="494"/>
      <c r="F6" s="494"/>
      <c r="G6" s="494"/>
      <c r="H6" s="494"/>
      <c r="I6" s="494"/>
      <c r="J6" s="494"/>
      <c r="K6" s="494"/>
      <c r="L6" s="494"/>
      <c r="M6" s="494"/>
      <c r="N6" s="494"/>
      <c r="O6" s="494"/>
      <c r="P6" s="494"/>
      <c r="Q6" s="494"/>
      <c r="R6" s="494"/>
      <c r="S6" s="494"/>
      <c r="T6" s="494"/>
    </row>
    <row r="7" spans="1:20" ht="71.25" customHeight="1" x14ac:dyDescent="0.25">
      <c r="A7" s="463" t="s">
        <v>18</v>
      </c>
      <c r="B7" s="462" t="s">
        <v>2</v>
      </c>
      <c r="C7" s="462" t="s">
        <v>3</v>
      </c>
      <c r="D7" s="462" t="s">
        <v>4</v>
      </c>
      <c r="E7" s="462"/>
      <c r="F7" s="462"/>
      <c r="G7" s="462"/>
      <c r="H7" s="462" t="s">
        <v>5</v>
      </c>
      <c r="I7" s="462" t="s">
        <v>6</v>
      </c>
      <c r="J7" s="462" t="s">
        <v>56</v>
      </c>
      <c r="K7" s="462"/>
      <c r="L7" s="462" t="s">
        <v>7</v>
      </c>
      <c r="M7" s="312" t="s">
        <v>526</v>
      </c>
      <c r="N7" s="312"/>
      <c r="O7" s="312"/>
      <c r="P7" s="312"/>
      <c r="Q7" s="313" t="s">
        <v>527</v>
      </c>
      <c r="R7" s="313" t="s">
        <v>530</v>
      </c>
      <c r="S7" s="313" t="s">
        <v>528</v>
      </c>
      <c r="T7" s="313" t="s">
        <v>529</v>
      </c>
    </row>
    <row r="8" spans="1:20" ht="75.75" customHeight="1" x14ac:dyDescent="0.25">
      <c r="A8" s="464"/>
      <c r="B8" s="462"/>
      <c r="C8" s="462"/>
      <c r="D8" s="5" t="s">
        <v>8</v>
      </c>
      <c r="E8" s="5" t="s">
        <v>9</v>
      </c>
      <c r="F8" s="5" t="s">
        <v>10</v>
      </c>
      <c r="G8" s="5" t="s">
        <v>11</v>
      </c>
      <c r="H8" s="462"/>
      <c r="I8" s="462"/>
      <c r="J8" s="67" t="s">
        <v>12</v>
      </c>
      <c r="K8" s="67" t="s">
        <v>13</v>
      </c>
      <c r="L8" s="462"/>
      <c r="M8" s="73" t="s">
        <v>8</v>
      </c>
      <c r="N8" s="73" t="s">
        <v>9</v>
      </c>
      <c r="O8" s="73" t="s">
        <v>10</v>
      </c>
      <c r="P8" s="73" t="s">
        <v>11</v>
      </c>
      <c r="Q8" s="314"/>
      <c r="R8" s="314"/>
      <c r="S8" s="314"/>
      <c r="T8" s="314"/>
    </row>
    <row r="9" spans="1:20" ht="39.75" customHeight="1" x14ac:dyDescent="0.25">
      <c r="A9" s="27" t="s">
        <v>1</v>
      </c>
      <c r="B9" s="495" t="s">
        <v>53</v>
      </c>
      <c r="C9" s="495"/>
      <c r="D9" s="495"/>
      <c r="E9" s="495"/>
      <c r="F9" s="495"/>
      <c r="G9" s="495"/>
      <c r="H9" s="495"/>
      <c r="I9" s="495"/>
      <c r="J9" s="495"/>
      <c r="K9" s="495"/>
      <c r="L9" s="495"/>
      <c r="M9" s="495"/>
      <c r="N9" s="495"/>
      <c r="O9" s="495"/>
      <c r="P9" s="495"/>
      <c r="Q9" s="495"/>
      <c r="R9" s="495"/>
      <c r="S9" s="495"/>
      <c r="T9" s="495"/>
    </row>
    <row r="10" spans="1:20" s="6" customFormat="1" ht="279.75" customHeight="1" x14ac:dyDescent="0.35">
      <c r="A10" s="21" t="s">
        <v>720</v>
      </c>
      <c r="B10" s="12" t="s">
        <v>712</v>
      </c>
      <c r="C10" s="12" t="s">
        <v>27</v>
      </c>
      <c r="D10" s="13"/>
      <c r="E10" s="13"/>
      <c r="F10" s="236">
        <v>0.5</v>
      </c>
      <c r="G10" s="236">
        <v>1</v>
      </c>
      <c r="H10" s="75" t="s">
        <v>721</v>
      </c>
      <c r="I10" s="68" t="s">
        <v>706</v>
      </c>
      <c r="J10" s="31">
        <v>42948</v>
      </c>
      <c r="K10" s="31">
        <v>43100</v>
      </c>
      <c r="L10" s="493">
        <v>0.3</v>
      </c>
      <c r="M10" s="76"/>
      <c r="N10" s="72"/>
      <c r="O10" s="521">
        <v>1</v>
      </c>
      <c r="P10" s="72"/>
      <c r="Q10" s="282" t="s">
        <v>865</v>
      </c>
      <c r="R10" s="283" t="s">
        <v>843</v>
      </c>
      <c r="S10" s="283" t="s">
        <v>844</v>
      </c>
      <c r="T10" s="72"/>
    </row>
    <row r="11" spans="1:20" s="6" customFormat="1" ht="98.25" customHeight="1" x14ac:dyDescent="0.35">
      <c r="A11" s="22" t="s">
        <v>708</v>
      </c>
      <c r="B11" s="12" t="s">
        <v>707</v>
      </c>
      <c r="C11" s="69" t="s">
        <v>27</v>
      </c>
      <c r="D11" s="13"/>
      <c r="E11" s="13"/>
      <c r="F11" s="236">
        <v>0.5</v>
      </c>
      <c r="G11" s="236">
        <v>1</v>
      </c>
      <c r="H11" s="68" t="s">
        <v>709</v>
      </c>
      <c r="I11" s="68" t="s">
        <v>710</v>
      </c>
      <c r="J11" s="31">
        <v>42948</v>
      </c>
      <c r="K11" s="31">
        <v>43100</v>
      </c>
      <c r="L11" s="457"/>
      <c r="M11" s="76"/>
      <c r="N11" s="72"/>
      <c r="O11" s="521">
        <v>0.5</v>
      </c>
      <c r="P11" s="72"/>
      <c r="Q11" s="295" t="s">
        <v>914</v>
      </c>
      <c r="R11" s="295" t="s">
        <v>913</v>
      </c>
      <c r="S11" s="295" t="s">
        <v>844</v>
      </c>
      <c r="T11" s="72"/>
    </row>
    <row r="12" spans="1:20" ht="36.75" customHeight="1" x14ac:dyDescent="0.25">
      <c r="A12" s="28" t="s">
        <v>14</v>
      </c>
      <c r="B12" s="495" t="s">
        <v>28</v>
      </c>
      <c r="C12" s="495"/>
      <c r="D12" s="495"/>
      <c r="E12" s="495"/>
      <c r="F12" s="495"/>
      <c r="G12" s="495"/>
      <c r="H12" s="495"/>
      <c r="I12" s="495"/>
      <c r="J12" s="495"/>
      <c r="K12" s="495"/>
      <c r="L12" s="495"/>
      <c r="M12" s="495"/>
      <c r="N12" s="495"/>
      <c r="O12" s="495"/>
      <c r="P12" s="495"/>
      <c r="Q12" s="495"/>
      <c r="R12" s="495"/>
      <c r="S12" s="495"/>
      <c r="T12" s="495"/>
    </row>
    <row r="13" spans="1:20" s="6" customFormat="1" ht="60.75" customHeight="1" x14ac:dyDescent="0.35">
      <c r="A13" s="500" t="s">
        <v>711</v>
      </c>
      <c r="B13" s="496" t="s">
        <v>712</v>
      </c>
      <c r="C13" s="457" t="s">
        <v>27</v>
      </c>
      <c r="D13" s="430"/>
      <c r="E13" s="430"/>
      <c r="F13" s="430">
        <v>0.5</v>
      </c>
      <c r="G13" s="430">
        <v>1</v>
      </c>
      <c r="H13" s="480" t="s">
        <v>722</v>
      </c>
      <c r="I13" s="497" t="s">
        <v>713</v>
      </c>
      <c r="J13" s="483">
        <v>42948</v>
      </c>
      <c r="K13" s="483">
        <v>43100</v>
      </c>
      <c r="L13" s="493">
        <v>0.35</v>
      </c>
      <c r="M13" s="76"/>
      <c r="N13" s="72"/>
      <c r="O13" s="521">
        <v>1</v>
      </c>
      <c r="P13" s="72"/>
      <c r="Q13" s="72" t="s">
        <v>915</v>
      </c>
      <c r="R13" s="72" t="s">
        <v>920</v>
      </c>
      <c r="S13" s="295" t="s">
        <v>919</v>
      </c>
      <c r="T13" s="72"/>
    </row>
    <row r="14" spans="1:20" s="6" customFormat="1" ht="60.75" customHeight="1" x14ac:dyDescent="0.35">
      <c r="A14" s="500"/>
      <c r="B14" s="496"/>
      <c r="C14" s="457"/>
      <c r="D14" s="430"/>
      <c r="E14" s="430"/>
      <c r="F14" s="430"/>
      <c r="G14" s="430"/>
      <c r="H14" s="481"/>
      <c r="I14" s="498"/>
      <c r="J14" s="477"/>
      <c r="K14" s="477"/>
      <c r="L14" s="457"/>
      <c r="M14" s="76"/>
      <c r="N14" s="72"/>
      <c r="O14" s="521">
        <v>1</v>
      </c>
      <c r="P14" s="72"/>
      <c r="Q14" s="72" t="s">
        <v>916</v>
      </c>
      <c r="R14" s="72" t="s">
        <v>921</v>
      </c>
      <c r="S14" s="295" t="s">
        <v>919</v>
      </c>
      <c r="T14" s="72"/>
    </row>
    <row r="15" spans="1:20" s="6" customFormat="1" ht="50.25" customHeight="1" x14ac:dyDescent="0.35">
      <c r="A15" s="500"/>
      <c r="B15" s="496"/>
      <c r="C15" s="457"/>
      <c r="D15" s="430"/>
      <c r="E15" s="430"/>
      <c r="F15" s="430"/>
      <c r="G15" s="430"/>
      <c r="H15" s="481"/>
      <c r="I15" s="498"/>
      <c r="J15" s="477"/>
      <c r="K15" s="477"/>
      <c r="L15" s="457"/>
      <c r="M15" s="76"/>
      <c r="N15" s="72"/>
      <c r="O15" s="521">
        <v>1</v>
      </c>
      <c r="P15" s="72"/>
      <c r="Q15" s="72" t="s">
        <v>917</v>
      </c>
      <c r="R15" s="296" t="s">
        <v>922</v>
      </c>
      <c r="S15" s="295" t="s">
        <v>919</v>
      </c>
      <c r="T15" s="72"/>
    </row>
    <row r="16" spans="1:20" s="6" customFormat="1" ht="67.5" customHeight="1" x14ac:dyDescent="0.35">
      <c r="A16" s="500"/>
      <c r="B16" s="496"/>
      <c r="C16" s="457"/>
      <c r="D16" s="430"/>
      <c r="E16" s="430"/>
      <c r="F16" s="430"/>
      <c r="G16" s="430"/>
      <c r="H16" s="482"/>
      <c r="I16" s="499"/>
      <c r="J16" s="478"/>
      <c r="K16" s="478"/>
      <c r="L16" s="457"/>
      <c r="M16" s="76"/>
      <c r="N16" s="72"/>
      <c r="O16" s="521">
        <v>0</v>
      </c>
      <c r="P16" s="72"/>
      <c r="Q16" s="72" t="s">
        <v>918</v>
      </c>
      <c r="R16" s="72"/>
      <c r="S16" s="72"/>
      <c r="T16" s="72"/>
    </row>
    <row r="17" spans="1:20" ht="43.5" customHeight="1" x14ac:dyDescent="0.25">
      <c r="A17" s="28" t="s">
        <v>15</v>
      </c>
      <c r="B17" s="495" t="s">
        <v>705</v>
      </c>
      <c r="C17" s="495"/>
      <c r="D17" s="495"/>
      <c r="E17" s="495"/>
      <c r="F17" s="495"/>
      <c r="G17" s="495"/>
      <c r="H17" s="495"/>
      <c r="I17" s="495"/>
      <c r="J17" s="495"/>
      <c r="K17" s="495"/>
      <c r="L17" s="495"/>
      <c r="M17" s="495"/>
      <c r="N17" s="495"/>
      <c r="O17" s="495"/>
      <c r="P17" s="495"/>
      <c r="Q17" s="495"/>
      <c r="R17" s="495"/>
      <c r="S17" s="495"/>
      <c r="T17" s="495"/>
    </row>
    <row r="18" spans="1:20" s="6" customFormat="1" ht="169.5" customHeight="1" x14ac:dyDescent="0.35">
      <c r="A18" s="33" t="s">
        <v>714</v>
      </c>
      <c r="B18" s="68" t="s">
        <v>715</v>
      </c>
      <c r="C18" s="12" t="s">
        <v>27</v>
      </c>
      <c r="D18" s="39"/>
      <c r="E18" s="39"/>
      <c r="F18" s="237">
        <v>0.5</v>
      </c>
      <c r="G18" s="237">
        <v>1</v>
      </c>
      <c r="H18" s="68" t="s">
        <v>716</v>
      </c>
      <c r="I18" s="68" t="s">
        <v>715</v>
      </c>
      <c r="J18" s="31">
        <v>42948</v>
      </c>
      <c r="K18" s="31">
        <v>43100</v>
      </c>
      <c r="L18" s="237">
        <v>0.25</v>
      </c>
      <c r="M18" s="76"/>
      <c r="N18" s="72"/>
      <c r="O18" s="521">
        <v>0.35</v>
      </c>
      <c r="P18" s="72"/>
      <c r="Q18" s="295" t="s">
        <v>925</v>
      </c>
      <c r="R18" s="294" t="s">
        <v>926</v>
      </c>
      <c r="S18" s="295" t="s">
        <v>919</v>
      </c>
      <c r="T18" s="72"/>
    </row>
    <row r="19" spans="1:20" ht="58.5" customHeight="1" x14ac:dyDescent="0.25">
      <c r="A19" s="28" t="s">
        <v>16</v>
      </c>
      <c r="B19" s="495"/>
      <c r="C19" s="495"/>
      <c r="D19" s="495"/>
      <c r="E19" s="495"/>
      <c r="F19" s="495"/>
      <c r="G19" s="495"/>
      <c r="H19" s="495"/>
      <c r="I19" s="495"/>
      <c r="J19" s="495"/>
      <c r="K19" s="495"/>
      <c r="L19" s="495"/>
      <c r="M19" s="495"/>
      <c r="N19" s="495"/>
      <c r="O19" s="495"/>
      <c r="P19" s="495"/>
      <c r="Q19" s="495"/>
      <c r="R19" s="495"/>
      <c r="S19" s="495"/>
      <c r="T19" s="495"/>
    </row>
    <row r="20" spans="1:20" s="6" customFormat="1" ht="153.75" customHeight="1" x14ac:dyDescent="0.35">
      <c r="A20" s="21" t="s">
        <v>55</v>
      </c>
      <c r="B20" s="12" t="s">
        <v>717</v>
      </c>
      <c r="C20" s="12" t="s">
        <v>718</v>
      </c>
      <c r="D20" s="13"/>
      <c r="E20" s="13"/>
      <c r="F20" s="236">
        <v>0.5</v>
      </c>
      <c r="G20" s="236">
        <v>1</v>
      </c>
      <c r="H20" s="12" t="s">
        <v>719</v>
      </c>
      <c r="I20" s="12" t="s">
        <v>718</v>
      </c>
      <c r="J20" s="238">
        <v>42948</v>
      </c>
      <c r="K20" s="238">
        <v>43100</v>
      </c>
      <c r="L20" s="237">
        <v>0.1</v>
      </c>
      <c r="M20" s="76"/>
      <c r="N20" s="72"/>
      <c r="O20" s="521">
        <v>0.8</v>
      </c>
      <c r="P20" s="72"/>
      <c r="Q20" s="295" t="s">
        <v>866</v>
      </c>
      <c r="R20" s="295" t="s">
        <v>924</v>
      </c>
      <c r="S20" s="306" t="s">
        <v>923</v>
      </c>
      <c r="T20" s="72"/>
    </row>
    <row r="21" spans="1:20" s="6" customFormat="1" ht="19.5" customHeight="1" x14ac:dyDescent="0.35">
      <c r="A21" s="23"/>
      <c r="B21" s="26"/>
      <c r="C21" s="26"/>
      <c r="D21" s="26"/>
      <c r="E21" s="26"/>
      <c r="F21" s="26"/>
      <c r="G21" s="26"/>
      <c r="H21" s="23"/>
      <c r="I21" s="26"/>
      <c r="J21" s="26"/>
      <c r="K21" s="26"/>
      <c r="L21" s="26"/>
      <c r="M21" s="14"/>
    </row>
    <row r="28" spans="1:20" x14ac:dyDescent="0.25">
      <c r="L28" s="34"/>
    </row>
  </sheetData>
  <mergeCells count="31">
    <mergeCell ref="B19:T19"/>
    <mergeCell ref="I13:I16"/>
    <mergeCell ref="J13:J16"/>
    <mergeCell ref="K13:K16"/>
    <mergeCell ref="A7:A8"/>
    <mergeCell ref="B7:B8"/>
    <mergeCell ref="C7:C8"/>
    <mergeCell ref="H7:H8"/>
    <mergeCell ref="I7:I8"/>
    <mergeCell ref="D7:G7"/>
    <mergeCell ref="A13:A16"/>
    <mergeCell ref="L10:L11"/>
    <mergeCell ref="L13:L16"/>
    <mergeCell ref="F13:F16"/>
    <mergeCell ref="E13:E16"/>
    <mergeCell ref="B6:T6"/>
    <mergeCell ref="B9:T9"/>
    <mergeCell ref="B12:T12"/>
    <mergeCell ref="B17:T17"/>
    <mergeCell ref="L7:L8"/>
    <mergeCell ref="S7:S8"/>
    <mergeCell ref="T7:T8"/>
    <mergeCell ref="J7:K7"/>
    <mergeCell ref="M7:P7"/>
    <mergeCell ref="Q7:Q8"/>
    <mergeCell ref="R7:R8"/>
    <mergeCell ref="G13:G16"/>
    <mergeCell ref="H13:H16"/>
    <mergeCell ref="B13:B16"/>
    <mergeCell ref="C13:C16"/>
    <mergeCell ref="D13:D16"/>
  </mergeCells>
  <hyperlinks>
    <hyperlink ref="S20" r:id="rId1"/>
  </hyperlink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2"/>
  <rowBreaks count="1" manualBreakCount="1">
    <brk id="1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9"/>
  <sheetViews>
    <sheetView topLeftCell="F24" zoomScale="70" zoomScaleNormal="70" workbookViewId="0">
      <selection activeCell="L4" sqref="L4"/>
    </sheetView>
  </sheetViews>
  <sheetFormatPr baseColWidth="10" defaultColWidth="26.7109375" defaultRowHeight="15" x14ac:dyDescent="0.2"/>
  <cols>
    <col min="1" max="1" width="44.5703125" style="15" customWidth="1"/>
    <col min="2" max="2" width="30.5703125" style="15" customWidth="1"/>
    <col min="3" max="3" width="22.28515625" style="15" customWidth="1"/>
    <col min="4" max="5" width="10.42578125" style="15" hidden="1" customWidth="1"/>
    <col min="6" max="7" width="10.42578125" style="15" customWidth="1"/>
    <col min="8" max="8" width="29.85546875" style="15" customWidth="1"/>
    <col min="9" max="9" width="26.7109375" style="15"/>
    <col min="10" max="10" width="16.28515625" style="15" customWidth="1"/>
    <col min="11" max="11" width="16.42578125" style="15" customWidth="1"/>
    <col min="12" max="12" width="17.140625" style="15" customWidth="1"/>
    <col min="13" max="13" width="11" style="15" hidden="1" customWidth="1"/>
    <col min="14" max="14" width="11.7109375" style="15" hidden="1" customWidth="1"/>
    <col min="15" max="16" width="10.5703125" style="15" customWidth="1"/>
    <col min="17" max="17" width="43.7109375" style="15" customWidth="1"/>
    <col min="18" max="16384" width="26.7109375" style="15"/>
  </cols>
  <sheetData>
    <row r="1" spans="1:20" customFormat="1" x14ac:dyDescent="0.25">
      <c r="A1" s="32"/>
      <c r="S1" s="77" t="s">
        <v>531</v>
      </c>
      <c r="T1" s="77"/>
    </row>
    <row r="2" spans="1:20" customFormat="1" x14ac:dyDescent="0.25">
      <c r="A2" s="32"/>
      <c r="S2" s="77" t="s">
        <v>532</v>
      </c>
      <c r="T2" s="78"/>
    </row>
    <row r="3" spans="1:20" customFormat="1" ht="47.25" customHeight="1" x14ac:dyDescent="0.25">
      <c r="A3" s="32"/>
      <c r="E3" s="82" t="s">
        <v>534</v>
      </c>
      <c r="F3" s="82"/>
      <c r="G3" s="82"/>
      <c r="H3" s="82"/>
      <c r="I3" s="79"/>
      <c r="S3" s="80"/>
      <c r="T3" s="80"/>
    </row>
    <row r="4" spans="1:20" customFormat="1" ht="46.5" customHeight="1" x14ac:dyDescent="0.25">
      <c r="A4" s="32"/>
      <c r="E4" s="79"/>
      <c r="F4" s="79"/>
      <c r="G4" s="79"/>
      <c r="H4" s="79"/>
      <c r="I4" s="79"/>
      <c r="S4" s="77" t="s">
        <v>533</v>
      </c>
      <c r="T4" s="81">
        <v>43014</v>
      </c>
    </row>
    <row r="5" spans="1:20" ht="15.75" x14ac:dyDescent="0.25">
      <c r="A5" s="16"/>
      <c r="B5" s="16"/>
      <c r="C5" s="17"/>
      <c r="D5" s="17"/>
      <c r="E5" s="17"/>
      <c r="F5" s="17"/>
      <c r="G5" s="17"/>
      <c r="H5" s="17"/>
      <c r="I5" s="17"/>
      <c r="L5" s="18"/>
    </row>
    <row r="6" spans="1:20" ht="50.25" customHeight="1" x14ac:dyDescent="0.2">
      <c r="A6" s="42" t="s">
        <v>21</v>
      </c>
      <c r="B6" s="514" t="s">
        <v>29</v>
      </c>
      <c r="C6" s="514"/>
      <c r="D6" s="514"/>
      <c r="E6" s="514"/>
      <c r="F6" s="514"/>
      <c r="G6" s="514"/>
      <c r="H6" s="514"/>
      <c r="I6" s="514"/>
      <c r="J6" s="514"/>
      <c r="K6" s="514"/>
      <c r="L6" s="514"/>
      <c r="M6" s="514"/>
      <c r="N6" s="514"/>
      <c r="O6" s="514"/>
      <c r="P6" s="514"/>
      <c r="Q6" s="514"/>
      <c r="R6" s="514"/>
      <c r="S6" s="514"/>
      <c r="T6" s="514"/>
    </row>
    <row r="7" spans="1:20" customFormat="1" ht="71.25" customHeight="1" x14ac:dyDescent="0.25">
      <c r="A7" s="463" t="s">
        <v>18</v>
      </c>
      <c r="B7" s="462" t="s">
        <v>2</v>
      </c>
      <c r="C7" s="462" t="s">
        <v>3</v>
      </c>
      <c r="D7" s="462" t="s">
        <v>4</v>
      </c>
      <c r="E7" s="462"/>
      <c r="F7" s="462"/>
      <c r="G7" s="462"/>
      <c r="H7" s="462" t="s">
        <v>5</v>
      </c>
      <c r="I7" s="462" t="s">
        <v>6</v>
      </c>
      <c r="J7" s="462" t="s">
        <v>56</v>
      </c>
      <c r="K7" s="462"/>
      <c r="L7" s="462" t="s">
        <v>7</v>
      </c>
      <c r="M7" s="312" t="s">
        <v>526</v>
      </c>
      <c r="N7" s="312"/>
      <c r="O7" s="312"/>
      <c r="P7" s="312"/>
      <c r="Q7" s="313" t="s">
        <v>527</v>
      </c>
      <c r="R7" s="313" t="s">
        <v>530</v>
      </c>
      <c r="S7" s="313" t="s">
        <v>528</v>
      </c>
      <c r="T7" s="313" t="s">
        <v>529</v>
      </c>
    </row>
    <row r="8" spans="1:20" customFormat="1" ht="77.25" customHeight="1" x14ac:dyDescent="0.25">
      <c r="A8" s="464"/>
      <c r="B8" s="462"/>
      <c r="C8" s="462"/>
      <c r="D8" s="5" t="s">
        <v>8</v>
      </c>
      <c r="E8" s="5" t="s">
        <v>9</v>
      </c>
      <c r="F8" s="5" t="s">
        <v>10</v>
      </c>
      <c r="G8" s="5" t="s">
        <v>11</v>
      </c>
      <c r="H8" s="462"/>
      <c r="I8" s="462"/>
      <c r="J8" s="67" t="s">
        <v>12</v>
      </c>
      <c r="K8" s="67" t="s">
        <v>13</v>
      </c>
      <c r="L8" s="462"/>
      <c r="M8" s="73" t="s">
        <v>8</v>
      </c>
      <c r="N8" s="73" t="s">
        <v>9</v>
      </c>
      <c r="O8" s="73" t="s">
        <v>10</v>
      </c>
      <c r="P8" s="73" t="s">
        <v>11</v>
      </c>
      <c r="Q8" s="314"/>
      <c r="R8" s="314"/>
      <c r="S8" s="314"/>
      <c r="T8" s="314"/>
    </row>
    <row r="9" spans="1:20" s="24" customFormat="1" ht="42.75" customHeight="1" x14ac:dyDescent="0.25">
      <c r="A9" s="28" t="s">
        <v>1</v>
      </c>
      <c r="B9" s="495" t="s">
        <v>35</v>
      </c>
      <c r="C9" s="495"/>
      <c r="D9" s="495"/>
      <c r="E9" s="495"/>
      <c r="F9" s="495"/>
      <c r="G9" s="495"/>
      <c r="H9" s="495"/>
      <c r="I9" s="495"/>
      <c r="J9" s="495"/>
      <c r="K9" s="495"/>
      <c r="L9" s="495"/>
      <c r="M9" s="495"/>
      <c r="N9" s="495"/>
      <c r="O9" s="495"/>
      <c r="P9" s="495"/>
      <c r="Q9" s="495"/>
      <c r="R9" s="495"/>
      <c r="S9" s="495"/>
      <c r="T9" s="495"/>
    </row>
    <row r="10" spans="1:20" ht="15.75" hidden="1" x14ac:dyDescent="0.2">
      <c r="A10" s="507" t="s">
        <v>18</v>
      </c>
      <c r="B10" s="507" t="s">
        <v>2</v>
      </c>
      <c r="C10" s="507" t="s">
        <v>3</v>
      </c>
      <c r="D10" s="507" t="s">
        <v>4</v>
      </c>
      <c r="E10" s="507"/>
      <c r="F10" s="507"/>
      <c r="G10" s="507"/>
      <c r="H10" s="507" t="s">
        <v>5</v>
      </c>
      <c r="I10" s="507" t="s">
        <v>6</v>
      </c>
      <c r="J10" s="507" t="s">
        <v>724</v>
      </c>
      <c r="K10" s="507"/>
      <c r="L10" s="507" t="s">
        <v>7</v>
      </c>
    </row>
    <row r="11" spans="1:20" ht="35.25" hidden="1" x14ac:dyDescent="0.2">
      <c r="A11" s="507"/>
      <c r="B11" s="507"/>
      <c r="C11" s="507"/>
      <c r="D11" s="255" t="s">
        <v>8</v>
      </c>
      <c r="E11" s="255" t="s">
        <v>9</v>
      </c>
      <c r="F11" s="255" t="s">
        <v>10</v>
      </c>
      <c r="G11" s="255" t="s">
        <v>11</v>
      </c>
      <c r="H11" s="507"/>
      <c r="I11" s="507"/>
      <c r="J11" s="256" t="s">
        <v>12</v>
      </c>
      <c r="K11" s="256" t="s">
        <v>13</v>
      </c>
      <c r="L11" s="507"/>
    </row>
    <row r="12" spans="1:20" ht="45" x14ac:dyDescent="0.2">
      <c r="A12" s="508" t="s">
        <v>723</v>
      </c>
      <c r="B12" s="508" t="s">
        <v>107</v>
      </c>
      <c r="C12" s="511" t="s">
        <v>108</v>
      </c>
      <c r="D12" s="445">
        <v>0.25</v>
      </c>
      <c r="E12" s="445">
        <v>0.5</v>
      </c>
      <c r="F12" s="445">
        <v>0.75</v>
      </c>
      <c r="G12" s="445">
        <v>1</v>
      </c>
      <c r="H12" s="248" t="s">
        <v>725</v>
      </c>
      <c r="I12" s="239" t="s">
        <v>726</v>
      </c>
      <c r="J12" s="257">
        <v>42937</v>
      </c>
      <c r="K12" s="257">
        <v>42978</v>
      </c>
      <c r="L12" s="504">
        <v>0.3</v>
      </c>
      <c r="M12" s="445"/>
      <c r="N12" s="445"/>
      <c r="O12" s="445">
        <v>0.5</v>
      </c>
      <c r="P12" s="445"/>
      <c r="Q12" s="20" t="s">
        <v>927</v>
      </c>
      <c r="R12" s="63" t="s">
        <v>928</v>
      </c>
      <c r="S12" s="63" t="s">
        <v>929</v>
      </c>
      <c r="T12" s="258"/>
    </row>
    <row r="13" spans="1:20" ht="60" x14ac:dyDescent="0.2">
      <c r="A13" s="509"/>
      <c r="B13" s="509"/>
      <c r="C13" s="505"/>
      <c r="D13" s="446"/>
      <c r="E13" s="446"/>
      <c r="F13" s="446"/>
      <c r="G13" s="446"/>
      <c r="H13" s="248" t="s">
        <v>727</v>
      </c>
      <c r="I13" s="239" t="s">
        <v>728</v>
      </c>
      <c r="J13" s="257">
        <v>42948</v>
      </c>
      <c r="K13" s="257">
        <v>43100</v>
      </c>
      <c r="L13" s="512"/>
      <c r="M13" s="446"/>
      <c r="N13" s="446"/>
      <c r="O13" s="446"/>
      <c r="P13" s="446"/>
      <c r="Q13" s="20" t="s">
        <v>930</v>
      </c>
      <c r="R13" s="63" t="s">
        <v>928</v>
      </c>
      <c r="S13" s="63" t="s">
        <v>929</v>
      </c>
      <c r="T13" s="258"/>
    </row>
    <row r="14" spans="1:20" ht="45" x14ac:dyDescent="0.2">
      <c r="A14" s="509"/>
      <c r="B14" s="509"/>
      <c r="C14" s="505"/>
      <c r="D14" s="446"/>
      <c r="E14" s="446"/>
      <c r="F14" s="446"/>
      <c r="G14" s="446"/>
      <c r="H14" s="248" t="s">
        <v>729</v>
      </c>
      <c r="I14" s="239" t="s">
        <v>730</v>
      </c>
      <c r="J14" s="257">
        <v>42948</v>
      </c>
      <c r="K14" s="257">
        <v>43100</v>
      </c>
      <c r="L14" s="512"/>
      <c r="M14" s="446"/>
      <c r="N14" s="446"/>
      <c r="O14" s="446"/>
      <c r="P14" s="446"/>
      <c r="Q14" s="20" t="s">
        <v>931</v>
      </c>
      <c r="R14" s="63" t="s">
        <v>928</v>
      </c>
      <c r="S14" s="63" t="s">
        <v>929</v>
      </c>
      <c r="T14" s="258"/>
    </row>
    <row r="15" spans="1:20" ht="120" x14ac:dyDescent="0.2">
      <c r="A15" s="509"/>
      <c r="B15" s="509"/>
      <c r="C15" s="505"/>
      <c r="D15" s="446"/>
      <c r="E15" s="446"/>
      <c r="F15" s="446"/>
      <c r="G15" s="446"/>
      <c r="H15" s="248" t="s">
        <v>109</v>
      </c>
      <c r="I15" s="21" t="s">
        <v>110</v>
      </c>
      <c r="J15" s="35">
        <v>42767</v>
      </c>
      <c r="K15" s="35">
        <v>42825</v>
      </c>
      <c r="L15" s="512"/>
      <c r="M15" s="446"/>
      <c r="N15" s="446"/>
      <c r="O15" s="446"/>
      <c r="P15" s="446"/>
      <c r="Q15" s="20" t="s">
        <v>932</v>
      </c>
      <c r="R15" s="63"/>
      <c r="S15" s="63"/>
      <c r="T15" s="258"/>
    </row>
    <row r="16" spans="1:20" ht="120" x14ac:dyDescent="0.2">
      <c r="A16" s="509"/>
      <c r="B16" s="509"/>
      <c r="C16" s="505"/>
      <c r="D16" s="446"/>
      <c r="E16" s="446"/>
      <c r="F16" s="446"/>
      <c r="G16" s="446"/>
      <c r="H16" s="33" t="s">
        <v>519</v>
      </c>
      <c r="I16" s="21" t="s">
        <v>111</v>
      </c>
      <c r="J16" s="35">
        <v>42767</v>
      </c>
      <c r="K16" s="35">
        <v>43069</v>
      </c>
      <c r="L16" s="512"/>
      <c r="M16" s="446"/>
      <c r="N16" s="446"/>
      <c r="O16" s="446"/>
      <c r="P16" s="446"/>
      <c r="Q16" s="20" t="s">
        <v>933</v>
      </c>
      <c r="R16" s="63"/>
      <c r="S16" s="63"/>
      <c r="T16" s="258"/>
    </row>
    <row r="17" spans="1:20" ht="105" x14ac:dyDescent="0.2">
      <c r="A17" s="509"/>
      <c r="B17" s="509"/>
      <c r="C17" s="505"/>
      <c r="D17" s="446"/>
      <c r="E17" s="446"/>
      <c r="F17" s="446"/>
      <c r="G17" s="446"/>
      <c r="H17" s="248" t="s">
        <v>112</v>
      </c>
      <c r="I17" s="21" t="s">
        <v>113</v>
      </c>
      <c r="J17" s="35" t="s">
        <v>114</v>
      </c>
      <c r="K17" s="35">
        <v>43008</v>
      </c>
      <c r="L17" s="512"/>
      <c r="M17" s="446"/>
      <c r="N17" s="446"/>
      <c r="O17" s="446"/>
      <c r="P17" s="446"/>
      <c r="Q17" s="63" t="s">
        <v>934</v>
      </c>
      <c r="R17" s="522" t="s">
        <v>906</v>
      </c>
      <c r="S17" s="522" t="s">
        <v>929</v>
      </c>
      <c r="T17" s="258"/>
    </row>
    <row r="18" spans="1:20" ht="75" x14ac:dyDescent="0.2">
      <c r="A18" s="509"/>
      <c r="B18" s="509"/>
      <c r="C18" s="505"/>
      <c r="D18" s="446"/>
      <c r="E18" s="446"/>
      <c r="F18" s="446"/>
      <c r="G18" s="446"/>
      <c r="H18" s="246" t="s">
        <v>731</v>
      </c>
      <c r="I18" s="21" t="s">
        <v>732</v>
      </c>
      <c r="J18" s="35">
        <v>43009</v>
      </c>
      <c r="K18" s="35">
        <v>43084</v>
      </c>
      <c r="L18" s="512"/>
      <c r="M18" s="446"/>
      <c r="N18" s="446"/>
      <c r="O18" s="446"/>
      <c r="P18" s="446"/>
      <c r="Q18" s="63" t="s">
        <v>935</v>
      </c>
      <c r="R18" s="522" t="s">
        <v>936</v>
      </c>
      <c r="S18" s="522" t="s">
        <v>929</v>
      </c>
      <c r="T18" s="258"/>
    </row>
    <row r="19" spans="1:20" ht="60" x14ac:dyDescent="0.2">
      <c r="A19" s="509"/>
      <c r="B19" s="509"/>
      <c r="C19" s="505"/>
      <c r="D19" s="446"/>
      <c r="E19" s="446"/>
      <c r="F19" s="446"/>
      <c r="G19" s="446"/>
      <c r="H19" s="489" t="s">
        <v>115</v>
      </c>
      <c r="I19" s="36" t="s">
        <v>116</v>
      </c>
      <c r="J19" s="35">
        <v>43009</v>
      </c>
      <c r="K19" s="35">
        <v>43100</v>
      </c>
      <c r="L19" s="512"/>
      <c r="M19" s="446"/>
      <c r="N19" s="446"/>
      <c r="O19" s="446"/>
      <c r="P19" s="446"/>
      <c r="Q19" s="20" t="s">
        <v>937</v>
      </c>
      <c r="R19" s="522" t="s">
        <v>906</v>
      </c>
      <c r="S19" s="522" t="s">
        <v>929</v>
      </c>
      <c r="T19" s="258"/>
    </row>
    <row r="20" spans="1:20" ht="45" x14ac:dyDescent="0.2">
      <c r="A20" s="510"/>
      <c r="B20" s="510"/>
      <c r="C20" s="506"/>
      <c r="D20" s="447"/>
      <c r="E20" s="447"/>
      <c r="F20" s="447"/>
      <c r="G20" s="447"/>
      <c r="H20" s="491"/>
      <c r="I20" s="21" t="s">
        <v>117</v>
      </c>
      <c r="J20" s="35">
        <v>43009</v>
      </c>
      <c r="K20" s="35">
        <v>43100</v>
      </c>
      <c r="L20" s="513"/>
      <c r="M20" s="447"/>
      <c r="N20" s="447"/>
      <c r="O20" s="447"/>
      <c r="P20" s="447"/>
      <c r="Q20" s="20" t="s">
        <v>938</v>
      </c>
      <c r="R20" s="522" t="s">
        <v>906</v>
      </c>
      <c r="S20" s="522" t="s">
        <v>929</v>
      </c>
      <c r="T20" s="258"/>
    </row>
    <row r="21" spans="1:20" ht="35.25" customHeight="1" x14ac:dyDescent="0.2">
      <c r="A21" s="28" t="s">
        <v>14</v>
      </c>
      <c r="B21" s="501" t="s">
        <v>54</v>
      </c>
      <c r="C21" s="502"/>
      <c r="D21" s="502"/>
      <c r="E21" s="502"/>
      <c r="F21" s="502"/>
      <c r="G21" s="502"/>
      <c r="H21" s="502"/>
      <c r="I21" s="502"/>
      <c r="J21" s="502"/>
      <c r="K21" s="502"/>
      <c r="L21" s="502"/>
      <c r="M21" s="502"/>
      <c r="N21" s="502"/>
      <c r="O21" s="502"/>
      <c r="P21" s="502"/>
      <c r="Q21" s="502"/>
      <c r="R21" s="502"/>
      <c r="S21" s="502"/>
      <c r="T21" s="503"/>
    </row>
    <row r="22" spans="1:20" ht="45" x14ac:dyDescent="0.2">
      <c r="A22" s="36" t="s">
        <v>733</v>
      </c>
      <c r="B22" s="19" t="s">
        <v>734</v>
      </c>
      <c r="C22" s="240" t="s">
        <v>735</v>
      </c>
      <c r="D22" s="244">
        <v>0.25</v>
      </c>
      <c r="E22" s="244">
        <v>0.7</v>
      </c>
      <c r="F22" s="244">
        <v>1</v>
      </c>
      <c r="G22" s="244"/>
      <c r="H22" s="36" t="s">
        <v>736</v>
      </c>
      <c r="I22" s="36" t="s">
        <v>735</v>
      </c>
      <c r="J22" s="35">
        <v>42736</v>
      </c>
      <c r="K22" s="35">
        <v>43008</v>
      </c>
      <c r="L22" s="504">
        <v>0.4</v>
      </c>
      <c r="M22" s="244"/>
      <c r="N22" s="244"/>
      <c r="O22" s="298">
        <v>1</v>
      </c>
      <c r="P22" s="244"/>
      <c r="Q22" s="20" t="s">
        <v>939</v>
      </c>
      <c r="R22" s="20" t="s">
        <v>940</v>
      </c>
      <c r="S22" s="63" t="s">
        <v>941</v>
      </c>
      <c r="T22" s="258"/>
    </row>
    <row r="23" spans="1:20" ht="45" x14ac:dyDescent="0.2">
      <c r="A23" s="36" t="s">
        <v>737</v>
      </c>
      <c r="B23" s="19" t="s">
        <v>45</v>
      </c>
      <c r="C23" s="240" t="s">
        <v>122</v>
      </c>
      <c r="D23" s="244">
        <v>0.95</v>
      </c>
      <c r="E23" s="244">
        <v>0.95</v>
      </c>
      <c r="F23" s="244">
        <v>0.95</v>
      </c>
      <c r="G23" s="244">
        <v>0.95</v>
      </c>
      <c r="H23" s="36" t="s">
        <v>123</v>
      </c>
      <c r="I23" s="36" t="s">
        <v>124</v>
      </c>
      <c r="J23" s="35">
        <v>42795</v>
      </c>
      <c r="K23" s="35">
        <v>42855</v>
      </c>
      <c r="L23" s="505"/>
      <c r="M23" s="244"/>
      <c r="N23" s="244"/>
      <c r="O23" s="298">
        <v>0</v>
      </c>
      <c r="P23" s="244"/>
      <c r="Q23" s="20" t="s">
        <v>942</v>
      </c>
      <c r="R23" s="63"/>
      <c r="S23" s="63"/>
      <c r="T23" s="258"/>
    </row>
    <row r="24" spans="1:20" ht="60" x14ac:dyDescent="0.2">
      <c r="A24" s="36" t="s">
        <v>738</v>
      </c>
      <c r="B24" s="19" t="s">
        <v>46</v>
      </c>
      <c r="C24" s="247" t="s">
        <v>125</v>
      </c>
      <c r="D24" s="244">
        <v>0.25</v>
      </c>
      <c r="E24" s="244">
        <v>0.5</v>
      </c>
      <c r="F24" s="244">
        <v>0.75</v>
      </c>
      <c r="G24" s="244">
        <v>1</v>
      </c>
      <c r="H24" s="36" t="s">
        <v>126</v>
      </c>
      <c r="I24" s="36" t="s">
        <v>127</v>
      </c>
      <c r="J24" s="35">
        <v>42736</v>
      </c>
      <c r="K24" s="35">
        <v>43100</v>
      </c>
      <c r="L24" s="505"/>
      <c r="M24" s="244"/>
      <c r="N24" s="244"/>
      <c r="O24" s="298">
        <v>0.75</v>
      </c>
      <c r="P24" s="244"/>
      <c r="Q24" s="63" t="s">
        <v>943</v>
      </c>
      <c r="R24" s="522" t="s">
        <v>944</v>
      </c>
      <c r="S24" s="522" t="s">
        <v>945</v>
      </c>
      <c r="T24" s="258"/>
    </row>
    <row r="25" spans="1:20" ht="90" x14ac:dyDescent="0.2">
      <c r="A25" s="36" t="s">
        <v>520</v>
      </c>
      <c r="B25" s="19" t="s">
        <v>118</v>
      </c>
      <c r="C25" s="240" t="s">
        <v>119</v>
      </c>
      <c r="D25" s="244">
        <v>0.25</v>
      </c>
      <c r="E25" s="244">
        <v>0.5</v>
      </c>
      <c r="F25" s="244">
        <v>0.75</v>
      </c>
      <c r="G25" s="244">
        <v>1</v>
      </c>
      <c r="H25" s="36" t="s">
        <v>120</v>
      </c>
      <c r="I25" s="36" t="s">
        <v>121</v>
      </c>
      <c r="J25" s="35">
        <v>42736</v>
      </c>
      <c r="K25" s="35">
        <v>43100</v>
      </c>
      <c r="L25" s="505"/>
      <c r="M25" s="244"/>
      <c r="N25" s="244"/>
      <c r="O25" s="298">
        <v>1</v>
      </c>
      <c r="P25" s="244"/>
      <c r="Q25" s="20" t="s">
        <v>946</v>
      </c>
      <c r="R25" s="522" t="s">
        <v>944</v>
      </c>
      <c r="S25" s="522" t="s">
        <v>945</v>
      </c>
      <c r="T25" s="258"/>
    </row>
    <row r="26" spans="1:20" ht="60" x14ac:dyDescent="0.2">
      <c r="A26" s="36" t="s">
        <v>739</v>
      </c>
      <c r="B26" s="19" t="s">
        <v>47</v>
      </c>
      <c r="C26" s="240" t="s">
        <v>130</v>
      </c>
      <c r="D26" s="244">
        <v>0.25</v>
      </c>
      <c r="E26" s="244">
        <v>0.5</v>
      </c>
      <c r="F26" s="244">
        <v>0.75</v>
      </c>
      <c r="G26" s="244">
        <v>1</v>
      </c>
      <c r="H26" s="36" t="s">
        <v>128</v>
      </c>
      <c r="I26" s="36" t="s">
        <v>129</v>
      </c>
      <c r="J26" s="35">
        <v>42736</v>
      </c>
      <c r="K26" s="35">
        <v>43100</v>
      </c>
      <c r="L26" s="506"/>
      <c r="M26" s="244"/>
      <c r="N26" s="244"/>
      <c r="O26" s="298">
        <v>1</v>
      </c>
      <c r="P26" s="244"/>
      <c r="Q26" s="20" t="s">
        <v>947</v>
      </c>
      <c r="R26" s="63" t="s">
        <v>948</v>
      </c>
      <c r="S26" s="522" t="s">
        <v>945</v>
      </c>
      <c r="T26" s="258"/>
    </row>
    <row r="27" spans="1:20" ht="45" customHeight="1" x14ac:dyDescent="0.2">
      <c r="A27" s="28" t="s">
        <v>15</v>
      </c>
      <c r="B27" s="501" t="s">
        <v>36</v>
      </c>
      <c r="C27" s="502"/>
      <c r="D27" s="502"/>
      <c r="E27" s="502"/>
      <c r="F27" s="502"/>
      <c r="G27" s="502"/>
      <c r="H27" s="502"/>
      <c r="I27" s="502"/>
      <c r="J27" s="502"/>
      <c r="K27" s="502"/>
      <c r="L27" s="502"/>
      <c r="M27" s="502"/>
      <c r="N27" s="502"/>
      <c r="O27" s="502"/>
      <c r="P27" s="502"/>
      <c r="Q27" s="502"/>
      <c r="R27" s="502"/>
      <c r="S27" s="502"/>
      <c r="T27" s="503"/>
    </row>
    <row r="28" spans="1:20" ht="90" x14ac:dyDescent="0.2">
      <c r="A28" s="36" t="s">
        <v>37</v>
      </c>
      <c r="B28" s="20" t="s">
        <v>48</v>
      </c>
      <c r="C28" s="19" t="s">
        <v>49</v>
      </c>
      <c r="D28" s="244">
        <v>0.25</v>
      </c>
      <c r="E28" s="244">
        <v>0.5</v>
      </c>
      <c r="F28" s="244">
        <v>0.75</v>
      </c>
      <c r="G28" s="244">
        <v>1</v>
      </c>
      <c r="H28" s="21" t="s">
        <v>38</v>
      </c>
      <c r="I28" s="21" t="s">
        <v>34</v>
      </c>
      <c r="J28" s="35">
        <v>42736</v>
      </c>
      <c r="K28" s="35">
        <v>43100</v>
      </c>
      <c r="L28" s="504">
        <v>0.3</v>
      </c>
      <c r="M28" s="244"/>
      <c r="N28" s="244"/>
      <c r="O28" s="244">
        <v>0.3</v>
      </c>
      <c r="P28" s="244"/>
      <c r="Q28" s="288" t="s">
        <v>855</v>
      </c>
      <c r="R28" s="288" t="s">
        <v>856</v>
      </c>
      <c r="S28" s="289" t="s">
        <v>854</v>
      </c>
      <c r="T28" s="258"/>
    </row>
    <row r="29" spans="1:20" ht="105" x14ac:dyDescent="0.2">
      <c r="A29" s="36" t="s">
        <v>30</v>
      </c>
      <c r="B29" s="240" t="s">
        <v>31</v>
      </c>
      <c r="C29" s="240" t="s">
        <v>106</v>
      </c>
      <c r="D29" s="244">
        <v>0.25</v>
      </c>
      <c r="E29" s="244">
        <v>0.5</v>
      </c>
      <c r="F29" s="244">
        <v>0.75</v>
      </c>
      <c r="G29" s="244">
        <v>1</v>
      </c>
      <c r="H29" s="240" t="s">
        <v>32</v>
      </c>
      <c r="I29" s="240" t="s">
        <v>33</v>
      </c>
      <c r="J29" s="35">
        <v>42736</v>
      </c>
      <c r="K29" s="35">
        <v>43100</v>
      </c>
      <c r="L29" s="506"/>
      <c r="M29" s="244"/>
      <c r="N29" s="244"/>
      <c r="O29" s="244">
        <v>0.8</v>
      </c>
      <c r="P29" s="244"/>
      <c r="Q29" s="288" t="s">
        <v>852</v>
      </c>
      <c r="R29" s="258" t="s">
        <v>857</v>
      </c>
      <c r="S29" s="286" t="s">
        <v>853</v>
      </c>
      <c r="T29" s="258"/>
    </row>
  </sheetData>
  <mergeCells count="40">
    <mergeCell ref="D10:G10"/>
    <mergeCell ref="H10:H11"/>
    <mergeCell ref="I10:I11"/>
    <mergeCell ref="A7:A8"/>
    <mergeCell ref="B7:B8"/>
    <mergeCell ref="C7:C8"/>
    <mergeCell ref="D7:G7"/>
    <mergeCell ref="H7:H8"/>
    <mergeCell ref="B9:T9"/>
    <mergeCell ref="B6:T6"/>
    <mergeCell ref="M7:P7"/>
    <mergeCell ref="Q7:Q8"/>
    <mergeCell ref="R7:R8"/>
    <mergeCell ref="S7:S8"/>
    <mergeCell ref="T7:T8"/>
    <mergeCell ref="I7:I8"/>
    <mergeCell ref="J7:K7"/>
    <mergeCell ref="L7:L8"/>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N12:N20"/>
    <mergeCell ref="O12:O20"/>
    <mergeCell ref="P12:P20"/>
    <mergeCell ref="B21:T21"/>
    <mergeCell ref="B27:T27"/>
    <mergeCell ref="L22:L26"/>
  </mergeCell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ASESOR DE PLANEACION</cp:lastModifiedBy>
  <cp:lastPrinted>2017-10-05T14:16:50Z</cp:lastPrinted>
  <dcterms:created xsi:type="dcterms:W3CDTF">2016-12-01T18:52:10Z</dcterms:created>
  <dcterms:modified xsi:type="dcterms:W3CDTF">2017-10-06T20:42:18Z</dcterms:modified>
</cp:coreProperties>
</file>