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omments2.xml" ContentType="application/vnd.openxmlformats-officedocument.spreadsheetml.comments+xml"/>
  <Override PartName="/xl/drawings/drawing6.xml" ContentType="application/vnd.openxmlformats-officedocument.drawing+xml"/>
  <Override PartName="/xl/drawings/drawing7.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showInkAnnotation="0" codeName="ThisWorkbook" defaultThemeVersion="124226"/>
  <mc:AlternateContent xmlns:mc="http://schemas.openxmlformats.org/markup-compatibility/2006">
    <mc:Choice Requires="x15">
      <x15ac:absPath xmlns:x15ac="http://schemas.microsoft.com/office/spreadsheetml/2010/11/ac" url="D:\User\Escritorio\PLANES ACCION\"/>
    </mc:Choice>
  </mc:AlternateContent>
  <bookViews>
    <workbookView xWindow="0" yWindow="0" windowWidth="22770" windowHeight="10050" tabRatio="823" firstSheet="2" activeTab="6"/>
  </bookViews>
  <sheets>
    <sheet name="TALENTO HUMANO" sheetId="11" r:id="rId1"/>
    <sheet name="DIRECCIONAMIENTO ESTRATEGICO" sheetId="9" r:id="rId2"/>
    <sheet name="VALORES PARA RESULTADOS" sheetId="10" r:id="rId3"/>
    <sheet name="EVALUACIÓN DE RESULTADOS" sheetId="14" r:id="rId4"/>
    <sheet name="INFORMACIÓN Y COMUNICACIÓN" sheetId="12" r:id="rId5"/>
    <sheet name="GESTIÓN DEL CONOCIMIENTO" sheetId="13" r:id="rId6"/>
    <sheet name="CONTROL INTERNO" sheetId="15" r:id="rId7"/>
    <sheet name="Categorías" sheetId="7" state="hidden" r:id="rId8"/>
  </sheets>
  <calcPr calcId="152511"/>
  <fileRecoveryPr autoRecover="0"/>
</workbook>
</file>

<file path=xl/calcChain.xml><?xml version="1.0" encoding="utf-8"?>
<calcChain xmlns="http://schemas.openxmlformats.org/spreadsheetml/2006/main">
  <c r="D267" i="9" l="1"/>
  <c r="D175" i="9"/>
  <c r="D245" i="9" l="1"/>
  <c r="D238" i="9"/>
  <c r="D196" i="9"/>
  <c r="D183" i="9"/>
  <c r="D150" i="9"/>
  <c r="D139" i="9"/>
  <c r="D129" i="9"/>
  <c r="D116" i="9"/>
  <c r="D77" i="9"/>
  <c r="D15" i="9" l="1"/>
</calcChain>
</file>

<file path=xl/comments1.xml><?xml version="1.0" encoding="utf-8"?>
<comments xmlns="http://schemas.openxmlformats.org/spreadsheetml/2006/main">
  <authors>
    <author>Luis Eduardo Niño Velandia</author>
  </authors>
  <commentList>
    <comment ref="L8" authorId="0" shapeId="0">
      <text>
        <r>
          <rPr>
            <b/>
            <sz val="12"/>
            <color indexed="81"/>
            <rFont val="Tahoma"/>
            <family val="2"/>
          </rPr>
          <t>Luis Eduardo Niño Velandia:
Se acepta propuesta de icetex de ajustar % para que queden acordes con los de la dimensión de gestión de valores por resultados.</t>
        </r>
      </text>
    </comment>
    <comment ref="G12" authorId="0" shapeId="0">
      <text>
        <r>
          <rPr>
            <b/>
            <sz val="12"/>
            <color indexed="81"/>
            <rFont val="Tahoma"/>
            <family val="2"/>
          </rPr>
          <t>Luis Eduardo Niño Velandia:</t>
        </r>
        <r>
          <rPr>
            <sz val="9"/>
            <color indexed="81"/>
            <rFont val="Tahoma"/>
            <family val="2"/>
          </rPr>
          <t xml:space="preserve">
</t>
        </r>
        <r>
          <rPr>
            <b/>
            <sz val="12"/>
            <color indexed="81"/>
            <rFont val="Tahoma"/>
            <family val="2"/>
          </rPr>
          <t>Se atiende solicitud de ajuste propuesto por el ICFES</t>
        </r>
      </text>
    </comment>
  </commentList>
</comments>
</file>

<file path=xl/comments2.xml><?xml version="1.0" encoding="utf-8"?>
<comments xmlns="http://schemas.openxmlformats.org/spreadsheetml/2006/main">
  <authors>
    <author>Luis Eduardo Niño Velandia</author>
  </authors>
  <commentList>
    <comment ref="G8" authorId="0" shapeId="0">
      <text>
        <r>
          <rPr>
            <b/>
            <sz val="12"/>
            <color indexed="81"/>
            <rFont val="Tahoma"/>
            <family val="2"/>
          </rPr>
          <t>Luis Eduardo Niño Velandia:
Se acepta propuesta del ICFES de cambiar la redacción de la actividad de la estrategia de comunicación por: Realizar, ejecutar y hacer seguimiento a la estrategia de comunicación externa e interna para  visibilizar la gestión institucional  (ciudadanos, proveedores, contratistas, organismos de control, fuentes de financiación, colaboradores y otros organismos).</t>
        </r>
      </text>
    </comment>
  </commentList>
</comments>
</file>

<file path=xl/sharedStrings.xml><?xml version="1.0" encoding="utf-8"?>
<sst xmlns="http://schemas.openxmlformats.org/spreadsheetml/2006/main" count="1553" uniqueCount="604">
  <si>
    <t>FECHA DE INICIO</t>
  </si>
  <si>
    <t>FECHA FINAL</t>
  </si>
  <si>
    <t>FECHA DE EJECUCIÓN</t>
  </si>
  <si>
    <t>RECURSOS REQUERIDOS</t>
  </si>
  <si>
    <t>FÍSICOS Y HUMANOS</t>
  </si>
  <si>
    <t>OBJETIVO ESTRATÉGICO</t>
  </si>
  <si>
    <t>SI ES INVERSIÓN, NOMBRE DEL PROYECTO</t>
  </si>
  <si>
    <t>PRESUPUESTO ASIGNADO FUNCIONAMIENTO (EN PESOS)</t>
  </si>
  <si>
    <t>PRESUPUESTO ASIGNADO INVERSIÓN (EN PESOS)</t>
  </si>
  <si>
    <t>FINANCIEROS APORTADOS POR OTRAS ENTIDADES Y POR GESTIONAR (EN PESOS)</t>
  </si>
  <si>
    <t>META</t>
  </si>
  <si>
    <t>UNIDAD DE MEDIDA</t>
  </si>
  <si>
    <t>PERTENECE AL TABLERO DE LA MINISTRA</t>
  </si>
  <si>
    <t>DIMENSION O EJE MIPG</t>
  </si>
  <si>
    <t>PROGRAMA</t>
  </si>
  <si>
    <t xml:space="preserve"> INDICADOR DE PRODUCTO </t>
  </si>
  <si>
    <t xml:space="preserve">Direccionamiento estratégico y planeación </t>
  </si>
  <si>
    <t xml:space="preserve">ACTIVIDADES  </t>
  </si>
  <si>
    <t>Mejorar los resultados en lenguajes, ciencias y matemáticas, medidos por pruebas estandarizadas</t>
  </si>
  <si>
    <t>Brindar acceso con calidad a la educación superior</t>
  </si>
  <si>
    <t>Transformar y fortalecer la gestión y la cultura institucional</t>
  </si>
  <si>
    <t>ASISTENCIA A COMUNIDADES INDIGENAS A TRAVES DEL FONDO DE CREDITOS CONDONABLES ALVARO ULCUE - PNR REGION NACIONAL - ICETEX</t>
  </si>
  <si>
    <t>CREDITO EDUCATIVO PARA SOSTENIMIENTO DIRIGIDO A PROFESIONALES QUE CURSEN ESPECIALIZACIONES EN EL AREA DE SALUD -ICETEX.</t>
  </si>
  <si>
    <t>MEJORAMIENTO DE LA CALIDAD DE LA EDUCACION PREESCOLAR, BASICA Y MEDIA.</t>
  </si>
  <si>
    <t>ASISTENCIA TECNICA Y ASESORIA PARA EL FORTALECIMIENTO DE LOS PROCESOS DE PLANEACION, DESCENTRALIZACION Y REORGANIZACION DEL SECTOR EDUCATIVO.</t>
  </si>
  <si>
    <t>AMPLIACION DE LA COBERTURA EN LA EDUCACION SUPERIOR</t>
  </si>
  <si>
    <t>MEJORAMIENTO DE LA CALIDAD DE LA EDUCACION SUPERIOR NACIONAL</t>
  </si>
  <si>
    <t>MEJORAMIENTO EN INFRAESTRUCTURA Y DOTACION DE INSTITUCIONES DE EDUCACION BASICA Y MEDIA. LEY 21 DE 1982.</t>
  </si>
  <si>
    <t>IMPLANTACION DE UN PROGRAMA PARA LA TRANSFORMACION DE LA EDUCACION TECNICA Y TECNOLOGICA EN COLOMBIA</t>
  </si>
  <si>
    <t>MODERNIZAR EL SECTOR EDUCATIVO NACIONAL</t>
  </si>
  <si>
    <t>CREDITO DE TRANSFERENCIA DE TECNOLOGIA PARA PRODUCCION Y DISTRIBUCION DE CONTENIDOS EN EDUCACION BASICA Y SUPERIOR EN COLOMBIA</t>
  </si>
  <si>
    <t>FOMENTAR LA PERTINENCIA DE LA EDUCACION PREESCOLAR, BASICA Y MEDIA EN COLOMBIA</t>
  </si>
  <si>
    <t>FORTALECIMIENTO DE LA COBERTURA CON CALIDAD PARA EL SECTOR EDUCATIVO RURAL. FASE II - BANCO MUNDIAL. REGION NACIONAL</t>
  </si>
  <si>
    <t>ASISTENCIA A COMUNIDADES NEGRAS A TRAVES DE CREDITOS CONDONABLES PARA ESTUDIO DE PREGRADO Y POSTGRADO EN EL PAIS Y EN EL EXTERIOR -ICETEX</t>
  </si>
  <si>
    <t>IMPLANTACION APOYO A MEJORES BACHILLERES DEL PAIS ART 99 LEY 115 DE 1994 ANDRES BELLO -ICETEX.</t>
  </si>
  <si>
    <t>APOYO PARA EL FORTALECIMIENTO DEL CRÉDITO EDUCATIVO DEL ICETEX A NIVEL NACIONAL</t>
  </si>
  <si>
    <t>MEJORAMIENTO DE LA CALIDAD DE LA EDUCACION INICIAL PARA LA PRIMERA INFANCIA EN EL MARCO DE UNA ATENCION INTEGRAL EN COLOMBIA</t>
  </si>
  <si>
    <t>IMPLANTACIÓN ACCESO A LA EDUCACIÓN SUPERIOR EN COLOMBIA A TRAVÉS DE LAS DIFERENTES LINEAS DE CRÉDITO EDUCATIVO DEL ICETEX NACIONAL</t>
  </si>
  <si>
    <t>ASESORIA A LAS SECRETARIAS DE EDUCACIÓN CERTIFICADAS E INSTITUCIONES DE EDUCACIÓN PARA EL TRABAJO EN LA APLICACIÓN DE ESTÁNDARES DE CALIDAD DE PROGRAMAS E INSTITUCIONES EN COLOMBIA</t>
  </si>
  <si>
    <t>FORTALECIMIENTO DEL MODELO DE GESTIÓN EN LOS DIFERENTES NIVELES DEL SISTEMA EDUCATIVO EN COLOMBIA</t>
  </si>
  <si>
    <t>MEJORAMIENTO DE LAS OPORTUNIDADES Y REALIZACIONES EN ACCESO Y PERMANENCIA PARA DISMINUIR LAS BRECHAS ENTRE ZONAS RURAL-URBANA, POBLACIONES VULNERABLES Y DIVERSAS Y POR REGIONES. NACIONAL</t>
  </si>
  <si>
    <t>IMPLEMENTACIÓN DEL FONDO PARA EL ACCESO Y LA PERMANENCIA DE LA POBLACIÓN VÍCTIMA EN EDUCACIÓN SUPERIOR EN COLOMBIA</t>
  </si>
  <si>
    <t>APOYO PARA EL FORTALECIMIENTO DE LA CALIDAD DOCENTE - ICETEX NACIONAL</t>
  </si>
  <si>
    <t>APOYO A LA PERMANENCIA Y LA CALIDAD DE LOS ESTUDIANTES DE EDUCACIÓN SUPERIOR - ICETEX NACIONAL</t>
  </si>
  <si>
    <t>ASISTENCIA TÉCNICA A LAS ENTIDADES TERRITORIALES PARA EL ACCESO Y LA PERMANENCIA DE LOS ESTUDIANTES Y ADULTOS VÍCTIMAS DE LA VIOLENCIA EN COLOMBIA</t>
  </si>
  <si>
    <t>FORTALECIMIENTO DE LA EDUCACIÓN MEDIA Y TRÁNSITO A LA EDUCACIÓN TERCIARIA EN COLOMBIA</t>
  </si>
  <si>
    <t>IMPLEMENTACIÓN DEL PROGRAMA DE ALIMENTACIÓN ESCOLAR EN COLOMBIA</t>
  </si>
  <si>
    <t>MEJORAMIENTO DE LA EFICIENCIA Y EFICACIA DEL SISTEMA DE ASEGURAMIENTO DE LA CALIDAD DE LA EDUCACION SUPERIOR Y DE LA ETDH EN COLOMBIA</t>
  </si>
  <si>
    <t>FORTALECIMIENTO DE LA POLÍTICA PÚBLICA DE EDUCACIÓN INICIAL EN COLOMBIA</t>
  </si>
  <si>
    <t>CONSTRUCCIÓN AMPLIACIÓN, MEJORAMIENTO Y DOTACIÓN DE INFRAESTRUCTURA EDUCATIVA EN NIVELES DE PREESCOLAR, BASICA Y MEDIA A NIVEL NACIONAL</t>
  </si>
  <si>
    <t>FORTALECIMIENTO DE LA GESTIÓN SECTORIAL Y LA CAPACIDAD INSTITUCIONAL EN COLOMBIA</t>
  </si>
  <si>
    <t>APOYO PARA FOMENTAR EL ACCESO CON CALIDAD A LA EDUCACIÓN SUPERIOR A TRAVES DE INCENTIVOS A LA DEMANDA EN COLOMBIA</t>
  </si>
  <si>
    <t>FORTALECIMIENTO PARA EL ACCESO Y LA PERMANENCIA EN LA EDUCACIÓN SUPERIOR CON CALIDAD EN COLOMBIA</t>
  </si>
  <si>
    <t>ASISTENCIA Y ASESORÍA PARA LA DESCENTRALIZACIÓN, REORGANIZACIÓN Y APLICACIÓN DEL ENFOQUE DIFERENCIAL EN EL SECTOR EDUCATIVO NACIONAL</t>
  </si>
  <si>
    <t>ACCESO CON PERMANENCIA EN LA EDUCACION PREESCOLAR, BÁSICA Y MEDIA PARA LOS NIÑOS, NIÑAS ADOLESCENTES, JOVENES Y ADULTOS VÍCTIMAS DEL CONFLICTO, EN SITUACIONES DE RIESGO Y/O EMERGENCIA</t>
  </si>
  <si>
    <t>FORTALECIMIENTO DE LA PLANEACIÓN, SISTEMAS DE INFORMACIÓN, SEGUIMIENTO, ASIGNACIÓN PRESUPUESTAL E INVESTIGACIÓN PARA EL SECTOR EDUCATIV NACIONAL</t>
  </si>
  <si>
    <t>IMPLEMENTACIÓN DE ESTRATEGIAS DE ACCESO Y PERMANENCIA EN LA EDUCACIÓN PREESCOLAR, BÁSICA Y MEDIA PARA LA POBLACIÓN VULNERABLE A NIVEL NACIONAL</t>
  </si>
  <si>
    <t>Presupuesto de Funcionamiento</t>
  </si>
  <si>
    <t>Gestión con valores para Resultados</t>
  </si>
  <si>
    <t xml:space="preserve">Evaluación de Resultados </t>
  </si>
  <si>
    <t xml:space="preserve">Talento Humano </t>
  </si>
  <si>
    <t xml:space="preserve">Información y Comunicación </t>
  </si>
  <si>
    <t xml:space="preserve">Gestión del Conocimiento y la Innovación </t>
  </si>
  <si>
    <t>Control Interno</t>
  </si>
  <si>
    <t xml:space="preserve">%
Proyectado </t>
  </si>
  <si>
    <t>Indicador de Producto</t>
  </si>
  <si>
    <t>Peso del Indicador dentro del Programa</t>
  </si>
  <si>
    <t>Unidad de Medida</t>
  </si>
  <si>
    <t>Meta</t>
  </si>
  <si>
    <t>Actividades</t>
  </si>
  <si>
    <t>Fecha de Ejecución</t>
  </si>
  <si>
    <t>Inicio
DD/MM/AAAA</t>
  </si>
  <si>
    <t>Final DD/MM/AAAA</t>
  </si>
  <si>
    <t>Otro</t>
  </si>
  <si>
    <t>Componente</t>
  </si>
  <si>
    <t>I TRIMESTRE</t>
  </si>
  <si>
    <t>II TRIMESTRE</t>
  </si>
  <si>
    <t>III TRIMESTRE</t>
  </si>
  <si>
    <t>IV TRIMESTRE</t>
  </si>
  <si>
    <t>Programación Actividades</t>
  </si>
  <si>
    <t>Planeación Institucional</t>
  </si>
  <si>
    <t>Política de gestión presupuestal y eficiencia del gasto público</t>
  </si>
  <si>
    <t>Ventanilla hacia adentro</t>
  </si>
  <si>
    <t>Formular el plan de fortalecimiento institucional para el Sistema de Gestión de la entidad y hacer seguimiento trimestral a los avances del mismo.</t>
  </si>
  <si>
    <t>Formular y ejecutar Plan de trabajo para dar cumplimiento a los requisitos de seguridad digital para la entidad en función de los lineamiento de Min Tic para el efecto.</t>
  </si>
  <si>
    <t>Realizar el plan de trabajo orientado a dar cumplimiento a los requisitos  y procedimientos de defensa judicial, control normativo , conceptualización jurídica, cobro coactivo y demás actividades de defensa jurídica del Estado.</t>
  </si>
  <si>
    <t>Ventanilla hacia afuera</t>
  </si>
  <si>
    <t>Medir el nivel de satisfacción de los ciudadanos con relación a los trámites y servicios que ofrece a Entidad Adscrita y/o Vinculada.</t>
  </si>
  <si>
    <t>Formular y monitorear el plan de racionalización de trámites</t>
  </si>
  <si>
    <t>Gestión Estratégica del Talento Humano</t>
  </si>
  <si>
    <t>Integridad</t>
  </si>
  <si>
    <t>Elaborar y hacer seguimiento al plan de trabajo de la entidad para fortalecer la constitución de alianzas orientadas al fortalecimiento de los fines Misionales de la entidad.</t>
  </si>
  <si>
    <t>Gestión de la información y comunicación</t>
  </si>
  <si>
    <t>Desarrollar una iniciativa de de innovación abierta en la entidad.</t>
  </si>
  <si>
    <t xml:space="preserve">Formular, ejecutar y hacer seguimiento al  plan de accesibilidad para la vigencia. </t>
  </si>
  <si>
    <t>Realizar oportunamente el registro y reporte de novedades y Hojas de vida vinculadas en el SIGEP</t>
  </si>
  <si>
    <t>Formular y ejecutar el Plan de trabajo para el fortalecimiento y cumplimiento de requisitos normativos del  Sistema de gestión documental, acorde con las directrices del Archivo General de la Nación.</t>
  </si>
  <si>
    <t>Gestión Documental</t>
  </si>
  <si>
    <t xml:space="preserve"> Gestión del Conocimiento y la Innovación</t>
  </si>
  <si>
    <t>Seguimiento y evaluación del desempeño institucional</t>
  </si>
  <si>
    <t xml:space="preserve">Desarrollar y hacer seguimiento al plan de trabajo para la gestión del riesgo en la entidad </t>
  </si>
  <si>
    <t>Formular y desarrollar el Programa Anual de Auditoria para evaluar la gestión institucional.</t>
  </si>
  <si>
    <t>Realizar seguimiento al cumplimiento y efectividad de las acciones de mejoramiento generadas en las diferentes fuentes de evaluación.</t>
  </si>
  <si>
    <t>Dimensión o Eje Transversal</t>
  </si>
  <si>
    <t>Nivel de ejecución del plan de acción institucional</t>
  </si>
  <si>
    <t>Porcentaje</t>
  </si>
  <si>
    <t>31/12/2018</t>
  </si>
  <si>
    <t>Desarrollar una iniciativa orientada a fomentar la cultura de la educación en derechos humanos, paz y derecho humanitario</t>
  </si>
  <si>
    <t>Formular o actualizar la caracterización de ciudadanos, usuarios o grupos de interés con los cuales interactúa la entidad, con el fin de fortalecer la atención de sus necesidades, trámites y procesos.</t>
  </si>
  <si>
    <t>Realizar un diagnóstico a nivel interno de la entidad de la capacidad en recursos humanos, fisicos y tecnologicos en función de la prestación del servicio (trámites y servicios)</t>
  </si>
  <si>
    <t>Dar cumplimiento en los tiempos establecidos para compromisos, obligaciones y pagos.</t>
  </si>
  <si>
    <t>Iniciativa desarrollada</t>
  </si>
  <si>
    <t>Numérico</t>
  </si>
  <si>
    <t>Caracterización formulada o actualizada</t>
  </si>
  <si>
    <t>30/09/2018</t>
  </si>
  <si>
    <t>Diagnóstico realizado</t>
  </si>
  <si>
    <t>Porcentaje de cumplimiento en el pago a compromisos</t>
  </si>
  <si>
    <t>Porcentaje de proyectos ajustados</t>
  </si>
  <si>
    <t>30/03/2018</t>
  </si>
  <si>
    <t xml:space="preserve">Formular y ejecutar el Plan de Acción Institucional, articulando los 17 planes solicitados en el MIPG, incluyendo el Plan de anticorrupción y atención al ciudadano, el Plan estratégico del talento humano, el Plan estratégico de tecnologías de la información-PETI y el Plan anual de adquisiciones -PAA. </t>
  </si>
  <si>
    <t>Formular o ajustar el 100% de los proyectos de inversión de  la Entidad Adscrita y/o Vinculada  a la estructura de cadena de valor de los programas presupuestales 2019</t>
  </si>
  <si>
    <t>pocentaje</t>
  </si>
  <si>
    <t>Elaborar la estrategia y herramientas de seguimiento a planes programas y proyectos de la entidad a nivel estrategico táctico y operativo</t>
  </si>
  <si>
    <t>Autodiagnostico FURAG II</t>
  </si>
  <si>
    <t>Realizar el seguimiento y la evaluación al cumplimiento de las metas o el uso de recursos de acuerdo a la planeación institucional, asi como garantizar la toma de decisiones</t>
  </si>
  <si>
    <t>Porcentaje de cumplimiento en los informes de evaluación de riesgos por control interno</t>
  </si>
  <si>
    <t>Realizar evaluación de la gestión de riesgos en la entidad como insumo para la toma de decisiones</t>
  </si>
  <si>
    <t>porcentaje de cumplimiento en reportes externo a nivel nación y sector</t>
  </si>
  <si>
    <t>Asegurar que se reporte en aplicativo Nacional y sectorial la información requerida (SINERGIA, SPI, entre otros)</t>
  </si>
  <si>
    <t xml:space="preserve">Porcentaje de implementación del Modelo Integrado de Planeación II por entidad </t>
  </si>
  <si>
    <t xml:space="preserve">Evaluar el grado de cumplimiento del indice de coherencia y buen gobierno por cada una de las entidades </t>
  </si>
  <si>
    <t xml:space="preserve">Realizar el autodiagnóstico del MIPG V2 para la entidad y elaborar el plan de trabajo pàra fortalecer las poíticas de gestión y desempeño institucional y el cumplimiento de requisitos </t>
  </si>
  <si>
    <t>Realizar la ejecución presupuestal de la entidad realizando los ajustes a los que haya lugar.</t>
  </si>
  <si>
    <t>Formular y ejecutar Plan para la implementación de la Estrategia de Gobierno Digital para la entidad en función de los lineamiento de Min Tic para el efecto y los cuatro ejes que lo comprenden (Tics para gobierno abierto, Tic para servicios, TIC para la gestión y Seguridad de la información) .</t>
  </si>
  <si>
    <t>Realizar la contratación a través  del SECOP II</t>
  </si>
  <si>
    <t xml:space="preserve">Formular y ejecutar el plan de trabajo con los componentes definidos en el numeral 3.2.3.3. del Manual Operativo Sistema de Gestión Mipg para el desarrollo de actividades de gestión ambiental de la entidad. </t>
  </si>
  <si>
    <t>Formular y ejecutar el plan de trabajo para la implementación de la guía del sello de la excelencia de la que trata el numeral 3.2.2.1 Política de Servicio al ciudadano del Manual Operativo Sistema de Gestión Mipg.</t>
  </si>
  <si>
    <t>Diseñar  e implementar estrategia de participación ciudadana</t>
  </si>
  <si>
    <t>Porcentaje de cumplimiento en la implementación de estrategia y herramientas para realizar el seguimiento y evaluación del desempeño institucional</t>
  </si>
  <si>
    <t xml:space="preserve">Porcentaje
Proyectado </t>
  </si>
  <si>
    <t>Porcentaje Ejecución Presupuestal</t>
  </si>
  <si>
    <t>Diseñar e implementar el 100Porcentaje la estrategia de rendición de cuentas</t>
  </si>
  <si>
    <t>Porcentaje de cumplimiento del plan de fortalecimiento institucional para el Sistema de Gestión de la entidad</t>
  </si>
  <si>
    <t>Porcentaje de cumplimiento del plan de implementación y estrategia gobierno digital y los cuatro ejes que lo comprenden</t>
  </si>
  <si>
    <t>Porcentaje de cumplimiento del plan de implementación de la estrategia seguridad digital</t>
  </si>
  <si>
    <t xml:space="preserve">Porcentaje de cumplimiento del plan de trabajo de requisitos, procedimientos de defensa judicial, control normativo, conceptualización jurídica, cobro coactivo y demás actividades de defensa jurídica del Estado. </t>
  </si>
  <si>
    <t>Porcentaje de Contratación realizada en el SECOP II</t>
  </si>
  <si>
    <t xml:space="preserve">Porcentaje de cumplimiento del plan de trabajo de actividades de gestión ambiental. </t>
  </si>
  <si>
    <t xml:space="preserve">Porcentaje de cumplimiento del plan de trabajo para implementar la guía de sello de excelencia </t>
  </si>
  <si>
    <t xml:space="preserve">Porcentaje de Implementación de la herramienta de evaluación de percepción de los ciudadanos </t>
  </si>
  <si>
    <t>Porcentaje de cumplimiento del Plan de Racionalización de Trámites</t>
  </si>
  <si>
    <t>Porcentaje de cumplimiento del Plan de Participación Ciudadana</t>
  </si>
  <si>
    <t>Porcentaje de cumplimiento de actividades de Rendición de Cuentas</t>
  </si>
  <si>
    <t xml:space="preserve">Porcentaje de cumplimiento del plan de trabajo de fortalecimiento de constitución de alianzas orientadas a fortalecimiento de los fines  actividades de alianzas </t>
  </si>
  <si>
    <t>Plan de trabajo elaborado y publicado</t>
  </si>
  <si>
    <t xml:space="preserve">Procentaje de ejecución del plan </t>
  </si>
  <si>
    <t>Numero de informes de PQRSD publicados</t>
  </si>
  <si>
    <t>Registrar, clasificar y realizar seguimiento la atención de PQRSD realizadas por los grupos de valor y las partes interesadas</t>
  </si>
  <si>
    <t>Procentaje de información publicada de acuerdo con el cronograma establecido</t>
  </si>
  <si>
    <t>Realizar programación de la actualización de la información institucional derivada del cumplimiento de la Ley 1712 de 2014. Decreto 103 de 2015 y Resolución 3564 de 2015.</t>
  </si>
  <si>
    <t>No. de iniciativas de innovación abierta implementadas</t>
  </si>
  <si>
    <t>Procentaje de HV cargadas en el SIGEP</t>
  </si>
  <si>
    <t>Número</t>
  </si>
  <si>
    <t>1 documento con la metodología/procedimiento(s) y la estrategia definidos al interior de cada entidad</t>
  </si>
  <si>
    <t>Definir  o ajustar la  metodología/procedimiento(s) y la estrategia en cada entidad para la gestión del conocimiento  como parte de la implementación del MIPG V2</t>
  </si>
  <si>
    <t>100% del plan de trabajo ejecutado</t>
  </si>
  <si>
    <t>Definir y ejecutar un plan de trabajo a través del cual se desarrolle una estrategia de aprendizaje organizacional en cada entidad para la gestión del conocimiento  en la que se incorporen los ejes de: generación y producción del conocimiento, cultura de compartir y difundir, herramientas para uso y apropiación, analítica institucional</t>
  </si>
  <si>
    <t>% de cumplimiento en la deficinión o ajuste de la metodología/procedimiento(s) y la estrategia para la gestión del conocimiento</t>
  </si>
  <si>
    <t>% de cumplimiento definición y ejecución plan de trabajo</t>
  </si>
  <si>
    <t xml:space="preserve">Cumplimiento Plan Estrategico TH </t>
  </si>
  <si>
    <r>
      <rPr>
        <b/>
        <sz val="11"/>
        <rFont val="Calibri"/>
        <family val="2"/>
        <scheme val="minor"/>
      </rPr>
      <t xml:space="preserve">DISEÑAR, ACTUALIZAR Y HACER SEGUIMIENTO AL PLAN ESTRATEGICO DE TALENTO HUMANO: </t>
    </r>
    <r>
      <rPr>
        <sz val="11"/>
        <rFont val="Calibri"/>
        <family val="2"/>
        <scheme val="minor"/>
      </rPr>
      <t xml:space="preserve">Actualizar y hacer seguimiento del plan estratégico de Talento Humano, con todos los componentes definidos y rutas determinadas por el MIPG. </t>
    </r>
  </si>
  <si>
    <t>01/0172018</t>
  </si>
  <si>
    <t xml:space="preserve">30/032018 </t>
  </si>
  <si>
    <t xml:space="preserve">Poblacion Caracterizada </t>
  </si>
  <si>
    <t>100 % Población Caracterizada</t>
  </si>
  <si>
    <r>
      <rPr>
        <b/>
        <sz val="11"/>
        <rFont val="Calibri"/>
        <family val="2"/>
        <scheme val="minor"/>
      </rPr>
      <t xml:space="preserve">DIRECCIONAMIENTO  PLANEACION Y CARACTERIZACION : </t>
    </r>
    <r>
      <rPr>
        <sz val="11"/>
        <rFont val="Calibri"/>
        <family val="2"/>
        <scheme val="minor"/>
      </rPr>
      <t xml:space="preserve"> 
1. Realizar la caracterización de  los servidores de Entidad Adscrita y/o Vinculada y su núcleo familiar. 
2. Realizar el diagnòstico del talento humano de la misma en los componentes del PETH, referencia Matriz GETH. ( Medicion y seguimiento) </t>
    </r>
  </si>
  <si>
    <t xml:space="preserve">
Realizado el diagnostico de la población al 100% </t>
  </si>
  <si>
    <t xml:space="preserve">Implementación SG- SST </t>
  </si>
  <si>
    <r>
      <rPr>
        <b/>
        <sz val="11"/>
        <rFont val="Calibri"/>
        <family val="2"/>
        <scheme val="minor"/>
      </rPr>
      <t xml:space="preserve">SGSST: </t>
    </r>
    <r>
      <rPr>
        <sz val="11"/>
        <rFont val="Calibri"/>
        <family val="2"/>
        <scheme val="minor"/>
      </rPr>
      <t xml:space="preserve">Desarrollar el plan de trabajo para el Sistema  de seguridad y salud en el trabajo y hacer medición y seguimiento a su impacto </t>
    </r>
  </si>
  <si>
    <t xml:space="preserve">Fortalecimiento y desarrollo del Talento Humano </t>
  </si>
  <si>
    <r>
      <rPr>
        <b/>
        <sz val="11"/>
        <rFont val="Calibri"/>
        <family val="2"/>
        <scheme val="minor"/>
      </rPr>
      <t xml:space="preserve">FORTALECIMIENTO Y DESARROLLO DEL TALENTO HUMANO : </t>
    </r>
    <r>
      <rPr>
        <sz val="11"/>
        <rFont val="Calibri"/>
        <family val="2"/>
        <scheme val="minor"/>
      </rPr>
      <t xml:space="preserve">Formular y hacer seguimiento a los planes asociados al  crecimiento y desarrollo profesional de la entidad  (Clima Organizacional, Plan de bienestar, Incentivos, Inducción y Reinducción, 
Capacitación, Desarrollo de Competencias, Cultura Organizacional), Uso y apropiación de TIC,  Gestion del Conocimiento. </t>
    </r>
  </si>
  <si>
    <r>
      <rPr>
        <b/>
        <sz val="11"/>
        <rFont val="Calibri"/>
        <family val="2"/>
        <scheme val="minor"/>
      </rPr>
      <t xml:space="preserve">VINCULACION, DESARROLLO Y CRECIMIENTO Y DESVINCULACION   LABORAL: </t>
    </r>
    <r>
      <rPr>
        <sz val="11"/>
        <rFont val="Calibri"/>
        <family val="2"/>
        <scheme val="minor"/>
      </rPr>
      <t>Ejecutar las actividades de vinculo laboral  de acuerdo con las necesidades de la entidad y garantizando su oportunidad (Plan de Vacantes,  planta de personal,  Vinculación por mérito, movilidad, caracterización del talento humano, plan de vacantes, ley de cuotas, SIGEP, evaluación de desempeño, acuerdos de gestión,Mejoramiento Individual,
análisis de razones de retiro, evaluación de competencias, valores, gestión de conflictos, gerencia pública, desarrollo de competencias gerenciales, acuerdos de gestión, trabajo en equipo.</t>
    </r>
  </si>
  <si>
    <t xml:space="preserve">Cumplimiento plan Ambiente y Cultura  Laboral </t>
  </si>
  <si>
    <t xml:space="preserve">Cumplimiento  Plan Implementación Código de Integridad </t>
  </si>
  <si>
    <r>
      <rPr>
        <b/>
        <sz val="11"/>
        <rFont val="Calibri"/>
        <family val="2"/>
        <scheme val="minor"/>
      </rPr>
      <t xml:space="preserve">INTEGRIDAD : </t>
    </r>
    <r>
      <rPr>
        <sz val="11"/>
        <rFont val="Calibri"/>
        <family val="2"/>
        <scheme val="minor"/>
      </rPr>
      <t>Adoptar, Divulgar, ajustar a la entidad y realizar el plan de trabajo para implementación del Código de Integridad</t>
    </r>
  </si>
  <si>
    <t>Númerico</t>
  </si>
  <si>
    <r>
      <rPr>
        <b/>
        <sz val="11"/>
        <rFont val="Calibri"/>
        <family val="2"/>
        <scheme val="minor"/>
      </rPr>
      <t xml:space="preserve">AMBIENTE Y CULTURA ORGANIZACIONAL :
</t>
    </r>
    <r>
      <rPr>
        <sz val="11"/>
        <rFont val="Calibri"/>
        <family val="2"/>
        <scheme val="minor"/>
      </rPr>
      <t>Formular y hacer seguimiento al plan para fortalecer el ambiente laboral y la cultura organizacional de la entidad, Teletrabajo, Ambiente Laboral, Horarios flexibles, Gestión del conflicto, Dialogo social y concertación, Seguridad de la Información ) rendición de cuentas.</t>
    </r>
  </si>
  <si>
    <t>Estrategia "Mejorando Ando"</t>
  </si>
  <si>
    <t>Desarrollar una estrategia para fortalecer la cultura del autocontrol y  la autoevaluación en la entidad.
Interrelación con las áreas</t>
  </si>
  <si>
    <t>Plan de Trabajo para la Gestión del Riesgo</t>
  </si>
  <si>
    <t>Programa Anual de Auditoría</t>
  </si>
  <si>
    <t xml:space="preserve">Plan de Mejoramiento </t>
  </si>
  <si>
    <t>Cumplimiento plan de trabajo de Vinculación, Desarrollo Y Crecimiento Y Desvinculación   Laboral</t>
  </si>
  <si>
    <t>Formular el presupuesto armonizando  la planeación estratégica y la programación presupuestal para la toma de decisiones.</t>
  </si>
  <si>
    <t>Porcentaje de presentación de informes en comités o comité de gestión y desempeño institucional</t>
  </si>
  <si>
    <t>Realizar, ejecutar y hacer seguimiento a la estrategia de comunicación externa e interna para  visibilizar la gestión institucional  (ciudadanos, proveedores, contratistas, organismos de control, fuentes de financiación, colaboradores y otros organismos).</t>
  </si>
  <si>
    <t>Presupuesto programado</t>
  </si>
  <si>
    <t xml:space="preserve">Estrategia de comunicaciones elaborada </t>
  </si>
  <si>
    <t>Porcentaje de ejecución de la estrategia</t>
  </si>
  <si>
    <t xml:space="preserve">PLAN MISIONAL Y DE GOBIERNO </t>
  </si>
  <si>
    <t>Final 
DD/MM/AAAA</t>
  </si>
  <si>
    <t>MEN</t>
  </si>
  <si>
    <t>Direccionamiento Estrategico</t>
  </si>
  <si>
    <t>Gestión Misional y de Gobierno</t>
  </si>
  <si>
    <t xml:space="preserve">Acompañar a las Secretarías de Educación Certificadas en el seguimiento pedagógico a sus Establecimientos Educativos </t>
  </si>
  <si>
    <t>Mejorar la Calidad de la educación en los niveles Preescolar, Básica y Media</t>
  </si>
  <si>
    <t>Asistentes nativos extranjeros en procesos de co-enseñanza con docentes de inglés del sector oficial 2.1.6.1</t>
  </si>
  <si>
    <t>Aulas ampliadas o mejoradas en zonas urbanas o rurales</t>
  </si>
  <si>
    <t xml:space="preserve">Incrementar y mejorar la infraestructura educativa para los niveles de educación  preescolar, básica y media en zonas urbana y rural del territorio nacional. </t>
  </si>
  <si>
    <t xml:space="preserve">Aulas nuevas construidas en zonas urbanas o rurales </t>
  </si>
  <si>
    <t>Capacitaciones a Formadores y Tutores para acompañar a EE de bajo de desempeño</t>
  </si>
  <si>
    <t xml:space="preserve">Complementos alimentarios entregados.  </t>
  </si>
  <si>
    <t>Contribuir con el acceso y la permanencia escolar de los niños, niñas y adolescentes en edad escolar, registrados en la matricula oficial.</t>
  </si>
  <si>
    <t>Componentes ejecutados del Plan de Asistencia Técnica de la Subdirección de Fortalecimiento, en relación con las 95 ETC.</t>
  </si>
  <si>
    <t>Fortalecer la capacidad de gestión de las secretarías de educación,  los establecimientos educativos, y la política educativa para grupos étnicos.</t>
  </si>
  <si>
    <t xml:space="preserve">Educadores formados con competencias comunicativas </t>
  </si>
  <si>
    <t xml:space="preserve">Entidades territoriales certificadas que han implementado la política de bienestar </t>
  </si>
  <si>
    <t>Establecimientos Educativos con materiales de inglés distribuidos</t>
  </si>
  <si>
    <t xml:space="preserve">Estudiantes que participan de estrategias de seguimiento periódico de los aprendizajes </t>
  </si>
  <si>
    <t>Estudiantes que participan en las campañas e iniciativas para el fomento de competencias comunicativas 2.1.2.2</t>
  </si>
  <si>
    <t>Estudiantes que se presentan en la plataforma Supérate con el Saber</t>
  </si>
  <si>
    <t>Evento Central Foro Educativo Nacional realizado</t>
  </si>
  <si>
    <t>Formación a docentes de Establecimientos Educativos de bajo desempeño</t>
  </si>
  <si>
    <t xml:space="preserve">Formación a Docentes de Preescolar, básica y media </t>
  </si>
  <si>
    <t>Índice Sintético de Calidad construido y reportes escolares para las IE y las SE producidos y divulgados</t>
  </si>
  <si>
    <t>Mejorar la gestión académica, administrativa,  financiera y relacional en los establecimientos educativos a través del fortalecimiento de la capacidad institucional de las Entidades Territoriales Certificadas y de las competencias comportamentales y funcionales de los directivos docentes en torno a un modelo de gestión institucional.</t>
  </si>
  <si>
    <t xml:space="preserve">Informe de asistencia técnica por Entidad Territorial Certificada consolidado </t>
  </si>
  <si>
    <t>Material educativo para los  EE del Programa Todos a Aprender y Jornada Única</t>
  </si>
  <si>
    <t>Modelo de prestación oficial del servicio implementado en entidades territoriales</t>
  </si>
  <si>
    <t xml:space="preserve">Dotar a las entidades territoriales y los prestadores del servicio  de instrumentos y estrategias de política pública en educación inicial
</t>
  </si>
  <si>
    <t xml:space="preserve">Niños, niñas, adolescentes y jóvenes víctimas  atendidos con Modelos Educativos Flexibles </t>
  </si>
  <si>
    <t>Incrementar el acceso y  la  permanencia en la educación preescolar, básica y media de los niños, niñas adolescentes, jóvenes y adultos  víctimas del conflicto armado interno en situaciones de riesgo y/o emergencia.</t>
  </si>
  <si>
    <t xml:space="preserve">Nuevos jóvenes y adultos mayores de 15 años alfabetizados </t>
  </si>
  <si>
    <t>Plan estratégico de comunicaciones y actividades de promoción y divulgación del PAE ejecutado</t>
  </si>
  <si>
    <t xml:space="preserve">Proyectos de infraestructura educativa desarrollados                                                                                                                                                                                                                                                                                                                         </t>
  </si>
  <si>
    <t>Secretarias de Educación que conocen y desarrollan la estrategia nacional para la excelencia del talento humano</t>
  </si>
  <si>
    <t>Sedes educativas dotadas de material educativo por parte de los programas de la Dirección de Calidad en 2018</t>
  </si>
  <si>
    <t xml:space="preserve">Servicios de asistencia técnica a Entidades territoriales certificadas para la implementación de planes de educación, que permiten la atención de la población del medio rural y víctima  
</t>
  </si>
  <si>
    <t xml:space="preserve">Servicios de asistencia técnica a las Secretarías de Educación para la formulación de Planes de Acción que permitan la atención  educativa a población vulnerable y víctima del conflicto armado. </t>
  </si>
  <si>
    <t>Servicios de asistencia técnica y monitoreo a Secretarías de Educación de Entidades Territoriales  Certificadas, en estrategias de acceso y permanencia realizadas. 3.1.1</t>
  </si>
  <si>
    <t>Sistema de gestión de la calidad parametrizado para Entidades Territoriales</t>
  </si>
  <si>
    <t xml:space="preserve">Adjudicación de crédito educativo para Posgrado en Derecho Internacional </t>
  </si>
  <si>
    <t>Adjudicación de crédito educativo para Posgrado en Derecho Internacional Humanitario - Alfonso López Michelsen. 5.4.5.2</t>
  </si>
  <si>
    <t xml:space="preserve">Adjudicación de nuevos créditos condonables a población indígena </t>
  </si>
  <si>
    <t>Adjudicación de nuevos créditos condonables a población indígena 5.4.2.6</t>
  </si>
  <si>
    <t xml:space="preserve">Adjudicar nuevos créditos a población víctima (Matrícula, sostenimiento y permanencia) </t>
  </si>
  <si>
    <t>Adjudicar nuevos créditos a población víctima (Matrícula, sostenimiento y permanencia) 5.4.3.1</t>
  </si>
  <si>
    <t xml:space="preserve">Créditos adjudicados en todas las lìneas </t>
  </si>
  <si>
    <t>Créditos adjudicados en todas las lìneas 5.4.7.1</t>
  </si>
  <si>
    <t xml:space="preserve">Créditos condonables adjudicados a poblacion en condición de discapacidad </t>
  </si>
  <si>
    <t>Créditos condonables adjudicados a poblacion en condición de discapacidad 5.4.2.5</t>
  </si>
  <si>
    <t xml:space="preserve">Créditos condonables adjudicados para población afrodescendiente </t>
  </si>
  <si>
    <t>Créditos condonables adjudicados para población afrodescendiente 5.4.2.8</t>
  </si>
  <si>
    <t xml:space="preserve">Créditos condonables para población ROM </t>
  </si>
  <si>
    <t>Créditos condonables para población ROM 5.4.2.10</t>
  </si>
  <si>
    <t>Créditos condonables renovados a afrosdescendientes</t>
  </si>
  <si>
    <t>Créditos condonables renovados a afrosdescendientes  5.4.2.9</t>
  </si>
  <si>
    <t xml:space="preserve">Créditos educativos adjudicados posgrado para maestros </t>
  </si>
  <si>
    <t>Créditos educativos adjudicados posgrado para maestros 5.4.8.1</t>
  </si>
  <si>
    <t xml:space="preserve">Créditos educativos condonados por buenos resultados en las pruebas Saber Pro </t>
  </si>
  <si>
    <t>Créditos educativos condonados por buenos resultados en las pruebas Saber Pro 5.4.9.1</t>
  </si>
  <si>
    <t>Créditos educativos renovados a Médicos para realizar especializaciones en salud 5.4.4.2</t>
  </si>
  <si>
    <t xml:space="preserve">Créditos educativos renovados en todas las lìneas </t>
  </si>
  <si>
    <t>Créditos educativos renovados en todas las lìneas 5.4.7.2</t>
  </si>
  <si>
    <t xml:space="preserve">Créditos educativos renovados posgrado para maestros </t>
  </si>
  <si>
    <t>Créditos educativos renovados posgrado para maestros 5.4.8.2</t>
  </si>
  <si>
    <t xml:space="preserve">Estrategia de acompañamiento a IES para el mejoramiento de sus condiciones de calidad implementada </t>
  </si>
  <si>
    <t>Estrategia de acompañamiento a IES para el mejoramiento de sus condiciones de calidad implementada 5.1.2.1</t>
  </si>
  <si>
    <t xml:space="preserve">Estrategias para la formulación, monitoreo y evaluación de la información de educación superior y su articulación con otros sectores implementadas </t>
  </si>
  <si>
    <t>Estrategias para la formulación, monitoreo y evaluación de la información de educación superior y su articulación con otros sectores implementadas 5.1.4.2</t>
  </si>
  <si>
    <t>Nuevas becas de la convocatoria del 0,1% de los mejores Saber Pro 5.4.5.1</t>
  </si>
  <si>
    <t>Recursos invertidos para disminución de tasa de interés de créditos en etapa de amortización de beneficiarios de estratos 1, 2 y 3 revisar si el compromiso está en cantidad de recursos y no en número o % de créditos a los que se les reduce la tasa de interés-</t>
  </si>
  <si>
    <t xml:space="preserve">Renovar créditos condonables a la población indígena </t>
  </si>
  <si>
    <t>Renovar créditos condonables a la población indígena 5.4.2.7</t>
  </si>
  <si>
    <t xml:space="preserve">Servicios de acompañamiento a las IES en los procesos de aseguramiento y mejoramiento de la calidad para la Educación Superior. </t>
  </si>
  <si>
    <t>Servicios de acompañamiento a las IES en los procesos de aseguramiento y mejoramiento de la calidad para la Educación Superior. 4.1.1.4</t>
  </si>
  <si>
    <t xml:space="preserve">Solicitudes de Acreditación atendidas </t>
  </si>
  <si>
    <t>Solicitudes de Acreditación atendidas 4.1.1.2</t>
  </si>
  <si>
    <t>Subsidios de sostenimiento adjudicados a grupos focalizados por SISBEN (Incluye Subsidios de sostenimiento  y condonación del 25% sobre l crédito educativo)</t>
  </si>
  <si>
    <t>Subsidios de sostenimiento adjudicados a grupos focalizados por SISBEN (Incluye Subsidios de sostenimiento  y condonación del 25% sobre el crédito educativo)</t>
  </si>
  <si>
    <t xml:space="preserve">Subsidios de sostenimiento adjudicados a grupos focalizados por SISBEN </t>
  </si>
  <si>
    <t>Subsidios de sostenimiento adjudicados a grupos focalizados por SISBEN 5.4.2.1</t>
  </si>
  <si>
    <t xml:space="preserve">Contenidos educativos digitales, plataformas educativas y servicios del Portal consultados  </t>
  </si>
  <si>
    <t>Fortalecer  la gestión sectorial y la capacidad institucional para mejorar la calidad educativa del País</t>
  </si>
  <si>
    <t>Créditos-Beca "Ser Pilo Paga" educativos adjudicados pregrado</t>
  </si>
  <si>
    <t>Créditos-Beca "Ser Pilo Paga" educativos adjudicados pregrado 5.4.6.2</t>
  </si>
  <si>
    <t>ICETEX</t>
  </si>
  <si>
    <t>Nuevos créditos a población víctima (Matrícula, sostenimiento y permanencia)</t>
  </si>
  <si>
    <t>nuevos créditos para la poblacion victima</t>
  </si>
  <si>
    <t>Adjudicar nuevos créditos para la poblacion victima</t>
  </si>
  <si>
    <t>Adjudicar nuevos creditos para Sostenimiento a la poblacion victima</t>
  </si>
  <si>
    <t>Adjudicar nuevos creditos para Permanencia a la poblacion victima</t>
  </si>
  <si>
    <t>Renovar Creditos</t>
  </si>
  <si>
    <t>Subsidios de sostenimiento adjudicados a grupos focalizados por SISBEN</t>
  </si>
  <si>
    <t>Subsidios adjudicados</t>
  </si>
  <si>
    <t>Adjudicar Subsidios</t>
  </si>
  <si>
    <t>Subsidios de sostenimiento renovados a grupos focalizados por Sisbén - Condonación del 25% sobre el crédito educativo</t>
  </si>
  <si>
    <t>Subsidios renovados</t>
  </si>
  <si>
    <t>Renovar Subsidios</t>
  </si>
  <si>
    <t>Créditos condonables adjudicados a población en condición de discapacidad</t>
  </si>
  <si>
    <t>Creditos Condonables adjudicados</t>
  </si>
  <si>
    <t>Adjudicar Creditos Condonables</t>
  </si>
  <si>
    <t>Renovar créditos condonables</t>
  </si>
  <si>
    <t>Adjudicación de nuevos créditos condonables a población indígena</t>
  </si>
  <si>
    <t>Adjudicar nuevos créditos Condonables</t>
  </si>
  <si>
    <t>Renovar créditos condonables a la población indígena</t>
  </si>
  <si>
    <t>créditos Condonables renovados</t>
  </si>
  <si>
    <t>Renovar créditos Condonables</t>
  </si>
  <si>
    <t>Créditos condonables adjudicados para población afrodescendiente</t>
  </si>
  <si>
    <t>Adjudicar nuevos créditos</t>
  </si>
  <si>
    <t>Créditos condonables renovados a afrodescendientes</t>
  </si>
  <si>
    <t>Renovar nuevos créditos</t>
  </si>
  <si>
    <t>Créditos condonables para población ROM</t>
  </si>
  <si>
    <t>Condonación del 25% de la matricula a los estudiantes de educacion superior desde 2011</t>
  </si>
  <si>
    <t>Créditos condonados</t>
  </si>
  <si>
    <t>Condonar el 25% de la matricula a los estudiantes de educacion superior desde 2011</t>
  </si>
  <si>
    <t>Subsidios de matrícula adjudicados a Mejores Bachilleres - Ley 1546 de 2012</t>
  </si>
  <si>
    <t>Adjudicar y/o renovar Beca "Jóvenes ciudadanos de Paz"</t>
  </si>
  <si>
    <t>Otorgar la Beca "Omaira Sánchez"</t>
  </si>
  <si>
    <t>Subsidios de sostenimiento a los mejores bachilleres - Ley 1546 de 2012</t>
  </si>
  <si>
    <t>Subsidios de Sostenimiento renovados</t>
  </si>
  <si>
    <t>Renovar Subsidios de Sostenimiento</t>
  </si>
  <si>
    <t>Nuevas becas y renovación de la convocatoria del 0,1% de los mejores Saber Pro</t>
  </si>
  <si>
    <t>Nuevas becas para maestría y doctorado</t>
  </si>
  <si>
    <t>Renovar becas para maestría y doctorado</t>
  </si>
  <si>
    <t>Adjudicación de crédito educativo para Posgrado en Derecho Internacional Humanitario - Alfonso López Michelsen.</t>
  </si>
  <si>
    <t>Becas adjudicadas</t>
  </si>
  <si>
    <t>Adjudicar la beca Alfonso Lopez Michelsen para Derecho Internacional Humanitario</t>
  </si>
  <si>
    <t>nuevos créditos para Ser Pilo Paga.</t>
  </si>
  <si>
    <t>Adjudicar nuevos créditos para Ser Pilo Paga.</t>
  </si>
  <si>
    <t>Adjudicar nuevos subsidios para Ser Pilo Paga.</t>
  </si>
  <si>
    <t>Renovar Creditos Ser Pilo Paga.</t>
  </si>
  <si>
    <t>Renovar Subsidios de Sostenimiento Ser Pilo Paga.</t>
  </si>
  <si>
    <t>Créditos educativos adjudicados posgrado por cohorte para maestros</t>
  </si>
  <si>
    <t>créditos adjudicados</t>
  </si>
  <si>
    <t>Adjudicar créditos</t>
  </si>
  <si>
    <t>Creditos Educativos Renovados Posgrado para Maestros</t>
  </si>
  <si>
    <t>Creditos Educativos renovados</t>
  </si>
  <si>
    <t>Renovar Creditos Educativos para Maestros</t>
  </si>
  <si>
    <t>Créditos educativos condonados por buenos resultados en las pruebas Saber Pro</t>
  </si>
  <si>
    <t>Creditos condonados</t>
  </si>
  <si>
    <t>Condonar Creditos Educativos de Pregrado</t>
  </si>
  <si>
    <t>Créditos educativos adjudicados en todas las lineas ICETEX</t>
  </si>
  <si>
    <t>Creditos adjudicados</t>
  </si>
  <si>
    <t>Adjudicar Creditos</t>
  </si>
  <si>
    <t>Créditos educativos renovados en todas las lineas Icetex</t>
  </si>
  <si>
    <t>Créditos renovados</t>
  </si>
  <si>
    <t>Renovar Créditos</t>
  </si>
  <si>
    <t>Recursos invertidos para disminución de tasa de interés de créditos en etapa de amortización de beneficiarios de estratos 1, 2 y 3 revisar si el compr</t>
  </si>
  <si>
    <t>porcentaje de créditos con tasa ajustada en amortización</t>
  </si>
  <si>
    <t>Ajustar tasas de interés de créditos en amortización</t>
  </si>
  <si>
    <t>Créditos educativos renovados a Médicos para realizar especializaciones en salud</t>
  </si>
  <si>
    <t>ICFES</t>
  </si>
  <si>
    <t>Esquema tarifario para las pruebas SABER del estado</t>
  </si>
  <si>
    <t>Porcentaje de construcción del  Esquema tarifario</t>
  </si>
  <si>
    <t>Definir los costos unitarios promedio de cada una de las actividades que componen la cadena de valor.</t>
  </si>
  <si>
    <t>Pruebas adaptativas y pruebas por computador</t>
  </si>
  <si>
    <t>Porcentaje de pruebas soportadas electrónicamente</t>
  </si>
  <si>
    <t xml:space="preserve">1. Consolidar un estudio de mercado que determine la viabilidad  e impacto de la aplicación de pruebas adaptativas en el país.
Probar/Implementar algoritmos de selección agrupada de ítems (Stratified Selectors).
</t>
  </si>
  <si>
    <t xml:space="preserve">Actualización de la metodología de calificación de las pruebas de estado al modelo 3PL </t>
  </si>
  <si>
    <t>1-Porcentaje de calidad y oportunidad de las bases de datos de asignación de puntajes  semestral. 2- Porcentaje de calidad y oportunidad de los Manuales de Procesamiento  semestral.</t>
  </si>
  <si>
    <t>Aplicar la metodología 3PL en las pruebas que se apliquen hasta el año 2026 cumpliendo con las directrices frente a la comparabilidad de las pruebas.</t>
  </si>
  <si>
    <t>Retroalimentación de Pruebas y Resultados</t>
  </si>
  <si>
    <t xml:space="preserve">Cobertura de las estrategias de divulgación </t>
  </si>
  <si>
    <t xml:space="preserve">Fortalecer el análisis de información de los resultados y factores asociados a la calidad de la educación para identificar elementos diferenciadores en el proceso educativo. 
</t>
  </si>
  <si>
    <t>Pruebas por computador</t>
  </si>
  <si>
    <t>Porcentaje de pruebas aplicadas de manera electrónica</t>
  </si>
  <si>
    <t>Aplicar de manera electrónica las pruebas definidas para el 2018.</t>
  </si>
  <si>
    <t xml:space="preserve">Nuevos Negocios para la generación de Ingresos </t>
  </si>
  <si>
    <t xml:space="preserve">Porcentaje de Ingresos generados por nuevos negocios </t>
  </si>
  <si>
    <t>Actualizar y documentar el modelo de negocio</t>
  </si>
  <si>
    <t>Agenda de investigación</t>
  </si>
  <si>
    <t>Número de Investigaciones desarrolladas con información institucional</t>
  </si>
  <si>
    <t>Agenda de investigación interna</t>
  </si>
  <si>
    <t>INCI</t>
  </si>
  <si>
    <t>Asistencias técnicas realizadas</t>
  </si>
  <si>
    <t xml:space="preserve">Brindar servicios de asistencia técnica a entidades de la administración pública en implementación y/o mejoramiento de procesos para el goce efectivo de los derechos de las personas con discapacidad visual </t>
  </si>
  <si>
    <t xml:space="preserve"> Libros y textos escolares producidos en braille, relieve y macrotipo</t>
  </si>
  <si>
    <t xml:space="preserve">Producir libros y textos escolares en formatos accesibles de braille, relieve, macrotipo y digitales y otras ayudas técnicas para la población con discapacidad visual </t>
  </si>
  <si>
    <t xml:space="preserve">Libros y textos escolares producidos  en formato digital accesible </t>
  </si>
  <si>
    <t xml:space="preserve">Producir libros y textos escolares producidos  en formato digital accesible para las personas con discapacidad visual </t>
  </si>
  <si>
    <t xml:space="preserve">Libros digitales accesibles descargados </t>
  </si>
  <si>
    <t xml:space="preserve">Promover las descargas de libros digitales accesibles de la biblioteca virtual para personas con discapacidad visual </t>
  </si>
  <si>
    <t>INSOR</t>
  </si>
  <si>
    <t>95 entidades territoriales asesoradas presencial y virtualmente parala implementación del decreto 1421 de 2017 -Oferta bilingue y en los diferentes frentes de trabajo del proyecto Colombia primera en educación 
1500  agentes educativos cualificados que atienden población sorda</t>
  </si>
  <si>
    <t xml:space="preserve">Implementar  una estrategia de asesoría  y asistencia tecnica dirigida a 95 entidades territoriales en todos los frentes de trabajo del proyecto Colombia primera en educación para poblacion sorda en coherencia con la normatividad vigente </t>
  </si>
  <si>
    <t>1 Documento consolidado: Estrategia de atención integral para el mejoramiento de la calidad educativa de la población sorda</t>
  </si>
  <si>
    <t>Realizar la consolidación de documentos y produccion de lineamientos que sustentan  la estrategia integral para el mejoramiento de la calidad educativa de la poblacion sorda</t>
  </si>
  <si>
    <t>1 Dcumento de implementación de estrategia de asesoría y asistencia técnica: Criterios para la inclusión de estudiantes sordos en educación superior</t>
  </si>
  <si>
    <t>Promover acciones para mejorar el acceso y permanencia en educación superior para la población sorda</t>
  </si>
  <si>
    <t>4 ajustes razonables a los procesos de enseñanza-aprendizaje y de evaluación de las personas sordas y hasta 120 contenidos educativos accesibles diseñados</t>
  </si>
  <si>
    <t xml:space="preserve">
Realizar los ajustes a las pruebas Saber 11 y Construir recursos educativos accesibles para la educación de la poblacion sorda colombiana</t>
  </si>
  <si>
    <t>Informe de contenidos pedagogicoas parala construccion del diseño curricular de programas de formación de intérpretes en educación superior</t>
  </si>
  <si>
    <t xml:space="preserve">Implementacion de strategia de asesoría y asistencia técnica para el fomento de programas de  formación de intérpretes LSC-español </t>
  </si>
  <si>
    <t>FODESEP</t>
  </si>
  <si>
    <t>ETITC</t>
  </si>
  <si>
    <t>Facultades caracterizadas</t>
  </si>
  <si>
    <t>Mejorar la calidad de vida de la comunidad universitaria mediante la caraterización de los estudiantes. Al menos Programas de educación superior</t>
  </si>
  <si>
    <t>Programas de Educación Superior acreditados o con visita de pares</t>
  </si>
  <si>
    <t>Acreditar los programas de Educación Superior de la ETITC o al menos obtener la visita de pares</t>
  </si>
  <si>
    <t>INFOTEP SAN JUAN DEL CESAR</t>
  </si>
  <si>
    <t>Programas nuevos con solicitud de registro calificado</t>
  </si>
  <si>
    <t>Realizar los estudios  y diseños para cuatro (4)  nuevos programas académicos para solicitud de registro calificado en el CONACES</t>
  </si>
  <si>
    <t>Estrategias de Marketing Implementadas</t>
  </si>
  <si>
    <t>Realizar diseñar e implementar una (1) estrategia de Marketing para mejorar la cobertura de los programas exitentes</t>
  </si>
  <si>
    <t>Docentes formados en posgrados</t>
  </si>
  <si>
    <t>Apoyar la Formación de Docentes en Postgrados</t>
  </si>
  <si>
    <t>Puntos Incrementados en la Pruebas</t>
  </si>
  <si>
    <t>Formar y capacitar a estudiante y docentes en las pruebas Saber Pro para Incrementar el promedio alcanzanzado en las pruebas en las  competencias evaluadas tomando como base los promedios alcanzados en los periodos 2017.</t>
  </si>
  <si>
    <t>Eventos de capacitación Realizados</t>
  </si>
  <si>
    <t>Realizar cuatro (4) enventos de capacitación  a docentes en competencias investigativas, Metodologicas y  pedagógicas.</t>
  </si>
  <si>
    <t>Instituciones Articuladas</t>
  </si>
  <si>
    <t>Fortalecer el programa de articulación con las  seis (6) instituciones de educación media.</t>
  </si>
  <si>
    <t>Grupos de Investigación Categorizados Fortalecidos</t>
  </si>
  <si>
    <t>Formular y ejecutar un plan de Trabajo para Fortalecer y consolidar las competencia investigativas  de los Cuatro (4) grupos de investigación actualmente categorizados en COLCIENCIAS</t>
  </si>
  <si>
    <t>INFOTEP SAN ANDRÉS</t>
  </si>
  <si>
    <t>Incrementar el número de estudiantes matriculados en diplomados y eventos de educación continua con respecto al año 2017</t>
  </si>
  <si>
    <t>Realizar diplomados y eventos de educación continua</t>
  </si>
  <si>
    <t>Número de estrategias de comunicación ejecutadas</t>
  </si>
  <si>
    <t>Promocionar y divulgar las actividades académicas, de proyección Social y extensión</t>
  </si>
  <si>
    <t>Número de campañas de divulgación ejecutadas</t>
  </si>
  <si>
    <t xml:space="preserve">Total de alianzas establecidas </t>
  </si>
  <si>
    <t>Fortalecer la integración de la institución con el sector productivo, egresados y la comunidad</t>
  </si>
  <si>
    <t>Formular proyectos de investigación</t>
  </si>
  <si>
    <t>Fortalecer los semilleros de Investigación</t>
  </si>
  <si>
    <t>Asistir a las sesiones programadas de capacitación
Obtener la certificación por parte de los servidores del instituto</t>
  </si>
  <si>
    <t>Realizar y/o participar eventos de capacitación  para fortalecer las capacidades investigativas</t>
  </si>
  <si>
    <t>Asistir a eventos académico a nivel nacional
Asistir a un (1) evento académico a nivel internacional</t>
  </si>
  <si>
    <t xml:space="preserve">Participar en eventos académicos misionales en el orden nacional e internacional </t>
  </si>
  <si>
    <t>Conformar administrativamente unidad - equipo de Emprendimiento
Formular un (1) proyecto de Emprendimiento
Inscripción de un (1) proyecto en uno de los fondos de financiación</t>
  </si>
  <si>
    <t>Conformar la Unidad de Emprendimiento</t>
  </si>
  <si>
    <t xml:space="preserve">Registrar un nuevo programa académico </t>
  </si>
  <si>
    <t>Registrar nuevos programas académicos</t>
  </si>
  <si>
    <t>Gestionar convenio para ofrecer programa de pregrado y/o postgrado</t>
  </si>
  <si>
    <t>Gestionar convenios académicos para traer programas pregrado y/o postgrado</t>
  </si>
  <si>
    <t xml:space="preserve">Asistir a las sesiones programadas de capacitación
</t>
  </si>
  <si>
    <t>Fortalecer las competencias académicas, pedadógicas y tecnológicas de los docentes y funcionarios de la institución</t>
  </si>
  <si>
    <t>Implementar las actividades del Plan de Acceso permanencia y graduación</t>
  </si>
  <si>
    <t>Desarrollar actividades de acceso, permanencia y graduación</t>
  </si>
  <si>
    <t>Desarrollar  las actividades de Bienestar</t>
  </si>
  <si>
    <t xml:space="preserve">Desarrollo de actividades del Plan de bienestar </t>
  </si>
  <si>
    <t>Mantener las condiciones de Seguridad y Salud en el Trabajo</t>
  </si>
  <si>
    <t>Mantenimiento del gimnasio institucional</t>
  </si>
  <si>
    <t>Adquirir  la dotación identificada para las actividades de Bienestar</t>
  </si>
  <si>
    <t>Dotación para la ejecución de las actividades contempladas en el Plan de Bienestar e Inclusión</t>
  </si>
  <si>
    <t>Ejecutar el Plan Institucional de Capacitaciones</t>
  </si>
  <si>
    <t>Capacitación a la comunidad Educativa del INFOTEP</t>
  </si>
  <si>
    <t>Participar en  las actividades de intercambio entre instituciones</t>
  </si>
  <si>
    <t>Participar en actividades de intercambio en instituciones educativas</t>
  </si>
  <si>
    <t>Ofertar intercambios culturales internacionales</t>
  </si>
  <si>
    <t>Crear y ofertar intercambios culturales</t>
  </si>
  <si>
    <t>Crear alianza estratégica</t>
  </si>
  <si>
    <t xml:space="preserve">Participar en alianzas y redes estratégicas </t>
  </si>
  <si>
    <t>Consolidar  convenios académicos</t>
  </si>
  <si>
    <t>Consolidar convenios académicos</t>
  </si>
  <si>
    <t>Promocionar eventos el programa de inmersión  (inglés y español)</t>
  </si>
  <si>
    <t>Promocionar la institución (regional, nacional e internacionalización)</t>
  </si>
  <si>
    <t>Participar en actividades en lenguas a nivel  local y nacional</t>
  </si>
  <si>
    <t>Participar en actividades académicas en lenguas</t>
  </si>
  <si>
    <t>Desarrollar  las acciones del plan de formación en lenguas y cultura</t>
  </si>
  <si>
    <t>Apoyo a la coordinación del proyecto</t>
  </si>
  <si>
    <t xml:space="preserve">Actualizar e Implementar el modelo de articulación </t>
  </si>
  <si>
    <t>Coordinación y Apoyo para la ejecución del proyecto</t>
  </si>
  <si>
    <t>Adquirir la dotación identificada del proyecto de articulación</t>
  </si>
  <si>
    <t>Adquisición anual de uniformes para estudiantes</t>
  </si>
  <si>
    <t>Adquirir  dotación identificada para el laboratorio de cocina
Realizar mantenimiento al laboratorio de cocina</t>
  </si>
  <si>
    <t>Adquisición anual de equipos de uso directo del proyecto</t>
  </si>
  <si>
    <t>Realizar mantenimiento al laboratorio de cocina</t>
  </si>
  <si>
    <t>Mantenimiento anual de equipos de uso directo del proyecto</t>
  </si>
  <si>
    <t>Realizar  actividades académicas extracurriculares y extramuros</t>
  </si>
  <si>
    <t>Actividades académicas extracurriculares y extramuro</t>
  </si>
  <si>
    <t>Mantener dotado el laboratorio de cocina con los insumos necesarios para la ejecución de actividades</t>
  </si>
  <si>
    <t>Insumos para las clases de cocina</t>
  </si>
  <si>
    <t>Establecer alianzas con los instituciones de Educación Media</t>
  </si>
  <si>
    <t>Gestionar nuevas alianzas con las instituciones de educación media (IEM)</t>
  </si>
  <si>
    <t>Realizar procesos de induccón y reinducción</t>
  </si>
  <si>
    <t>Realizar procesos de inducción, reinducción a rectores, padres de familia, docentes, estudiantes de las IEM</t>
  </si>
  <si>
    <t>Establecer planes de negocio</t>
  </si>
  <si>
    <t>Plan de raices de Infotep</t>
  </si>
  <si>
    <t>Cumplir con las actividades del proyecto de vida y de orientación vocacional</t>
  </si>
  <si>
    <t>Programa de orientación vocacional</t>
  </si>
  <si>
    <t>Entegar bonos de transporte público a los estudiantes articulados</t>
  </si>
  <si>
    <t>Auxilio de transporte</t>
  </si>
  <si>
    <t>Realizar planes de mejoramiento académico a los estudiantes articuladores</t>
  </si>
  <si>
    <t>Planes semestrales de mejoramiento académico</t>
  </si>
  <si>
    <t>Realizar ferias anuales de resultados</t>
  </si>
  <si>
    <t>Actividades de emprendimiento deportivas, lúdicas y recreativas</t>
  </si>
  <si>
    <t>ITFIP</t>
  </si>
  <si>
    <t>Proceso de autoevaluación desarrollado</t>
  </si>
  <si>
    <t xml:space="preserve">Desarrollo del proceso de autoevaluacion con fines de acreditación del Programa administración de empresas por ciclos propedeuticos. </t>
  </si>
  <si>
    <t>INTENALCO</t>
  </si>
  <si>
    <t>N° total de estudiantes nuevos matriculados en las los dos periodos académicos de la vigencia</t>
  </si>
  <si>
    <t xml:space="preserve">Ejecutar actividades y estrategias de mercadeo para matricular estudiantes nuevos  en programas técnicos profesionales </t>
  </si>
  <si>
    <t xml:space="preserve">N° total de estudiantes matriculados (nuevos + antiguos) en las los dos periodos académicos de la vigencia, en programas técnicos profesionales </t>
  </si>
  <si>
    <t xml:space="preserve">Ejecutar actividades y estrategias de mercadeo y permanencia para matricular y mantener estudiantes (nuevos + antiguos) en programas técnicos profesionales </t>
  </si>
  <si>
    <t>N° de programas nuevos, radicados en la plataforma SACES por ciclos propedéuticos (5 técnicos y 5 hasta nivel tecnológico)</t>
  </si>
  <si>
    <t xml:space="preserve">Documentar las condiciones de calidad de los programas académicos a radicar
</t>
  </si>
  <si>
    <t>Radicar en la plataforma del SACES los 10 programas académicos por ciclos propedéuticos</t>
  </si>
  <si>
    <t>Recibir visita de pares académicos para verificar condiciones de los programas registrados</t>
  </si>
  <si>
    <t>Implementación del modelo de autoevaluación institucional
(N° de factores evaluados / N° total de factores del modelo de autoevaluación institucional) x 100</t>
  </si>
  <si>
    <t>Recopilar, analizar y evaluar objetivamente en los grupos de trabajo la base documental del modelo de autoevaluación</t>
  </si>
  <si>
    <t>Aplicar encuetas al 100% de los estamentos de la comunidad educativa</t>
  </si>
  <si>
    <t>tabular y analizar la información recolectada</t>
  </si>
  <si>
    <t>Realizar informe y socializar a la comunidad</t>
  </si>
  <si>
    <t>N° total de estudiantes matriculados en las los dos periodos académicos de la vigencia, en programas de educación para el trabajo y el desarrollo humano</t>
  </si>
  <si>
    <t>Ejecutar actividades y estrategias de mercadeo para matricular y mantener estudiantes en  de educación para el trabajo y el desarrollo humano</t>
  </si>
  <si>
    <t>% de ejecución del plan de inversiones de dotación de la nueva sede construida</t>
  </si>
  <si>
    <t>Ejecutar del plan de inversión para la vigencia</t>
  </si>
  <si>
    <t>Porcentaje de proyectos formulados con la nueva metodología
N° de proyectos formulados con la nueva metodología / N° de proyectos en banco de proyectos de intenalco) x 100</t>
  </si>
  <si>
    <t>Formular nuevos proyectos de inversión con la nueva metodología para solicitar recursos para la vigencia  2019</t>
  </si>
  <si>
    <t>Porcentaje de ejecución del plan de acción de investigación para la vigencia
(N° de actividades ejecutadas / N° total actividades programadas) x 100</t>
  </si>
  <si>
    <t>Formular plan de acción para la vigencia</t>
  </si>
  <si>
    <t>Ejecutar actividades programadas</t>
  </si>
  <si>
    <t>Porcentaje de ejecución del plan de acción de Internacionalizació para la vigencia
(N° de actividades ejecutadas / N° total actividades programadas) x 100</t>
  </si>
  <si>
    <t>Ejecución Actividades</t>
  </si>
  <si>
    <t>SEGUIMIENTO PLAN DE ACCIÓN SECTORIAL 2018</t>
  </si>
  <si>
    <t>Avance Cualitativo</t>
  </si>
  <si>
    <t>% Avance Cuantitativo</t>
  </si>
  <si>
    <t>SEGUIMIENTO PLAN DE ACCIÓN SECTORIAL  2018</t>
  </si>
  <si>
    <t xml:space="preserve">Porcentaje de cumplimiento en el otorgamiento de crédito </t>
  </si>
  <si>
    <t xml:space="preserve">$18.000 Millones </t>
  </si>
  <si>
    <t xml:space="preserve">Otorgar el Servicio de Crédito a la medida de las necesidades de las IES afiliadas </t>
  </si>
  <si>
    <t xml:space="preserve">Nuevos productos estructurados </t>
  </si>
  <si>
    <t xml:space="preserve">Estructurar nuevos productos y/o servicios no financieros en el Fondo a partir de las necesidades de las IES </t>
  </si>
  <si>
    <t>31/04/2018</t>
  </si>
  <si>
    <t xml:space="preserve">Nuevos productos implementados </t>
  </si>
  <si>
    <t xml:space="preserve">Implementar nuevos productos y/o servicios no financieros en el Fondo a partir de las necesidades de las IES </t>
  </si>
  <si>
    <t xml:space="preserve">Porcentaje de IES afiliadas utilizando los servicios </t>
  </si>
  <si>
    <t xml:space="preserve">Promover el uso de los servicios no financieros o complementarios entre las IES afiliadas al Fondo. </t>
  </si>
  <si>
    <t xml:space="preserve">Porcentaje de IES afiliadas utilizando las alianzas estratégicas  </t>
  </si>
  <si>
    <t>Evaluar el impacto de las Alianzas Estratégicas en beneficios de las IES y del FODESEP</t>
  </si>
  <si>
    <t>Porcentaje de cumplimiento en la afiliación de IES</t>
  </si>
  <si>
    <t>Incrementar el número de IES afiliadas</t>
  </si>
  <si>
    <t xml:space="preserve">Porcentaje de cumplimiento en la asistencia a eventos </t>
  </si>
  <si>
    <t xml:space="preserve">Fortalecer las relaciones interinstitucionales mediante la participación en los eventos que programen los entes gubernamentales, las agremiaciones y las Instituciones de Educación Superior. </t>
  </si>
  <si>
    <t xml:space="preserve">Asamblea General Ordinaria realizada </t>
  </si>
  <si>
    <t xml:space="preserve">Realización de  la XXIII  Asamblea General Ordinaria del FODESEP </t>
  </si>
  <si>
    <t xml:space="preserve">Porcentaje de cumplimiento de asistencia de IES hábiles </t>
  </si>
  <si>
    <t>Incentivar la participación de las IES afiliadas en la Asamblea General Ordinaria del FODESEP</t>
  </si>
  <si>
    <t xml:space="preserve">Porcentaje encuestas realizadas </t>
  </si>
  <si>
    <t>Evaluación de la percepción de los asistentes a la XXIII Asamblea General Ordinaria del FODESEP</t>
  </si>
  <si>
    <t xml:space="preserve">Porcentaje de cumplimiento </t>
  </si>
  <si>
    <t>Ejecutar el Plan de mejoramiento 2017 para la  percepción de los asistentes a la XXIII Asamblea General Ordinaria del FODESEP</t>
  </si>
  <si>
    <t xml:space="preserve">Plan de mejoramiento estructurado </t>
  </si>
  <si>
    <t>Estructurar un plan de mejoramiento, con base en los resultados de la evaluación de la percepción de los asistentes a la XXIII Asamblea General Ordinaria del FODESEP</t>
  </si>
  <si>
    <t>30/062018</t>
  </si>
  <si>
    <t>Porcentaje de cumplimiento en la asistencia</t>
  </si>
  <si>
    <t>Verificar  la asistencia de las IES integrantes de los cuerpos colegiados a las sesiones a las que sean convocados</t>
  </si>
  <si>
    <t>Verificar  la asistencia de las IES integrantes de los Comités a las sesiones a las que sean convocados</t>
  </si>
  <si>
    <t>Hacer presencia y participar en eventos o instancias propicios para la defensa de los intereses del FODESEP</t>
  </si>
  <si>
    <t xml:space="preserve">Estrategias diseñadas </t>
  </si>
  <si>
    <t>Diseñar las Estrategias del fortalecimiento comercial para establecer mecanismos de promoción y mercadeo.</t>
  </si>
  <si>
    <t xml:space="preserve">Estrategias ejecutadas </t>
  </si>
  <si>
    <t>Ejecutar las Estrategias del fortalecimiento comercial para establecer mecanismos de promoción y mercadeo.</t>
  </si>
  <si>
    <t>Plan de acción del Plan de Mercadeo</t>
  </si>
  <si>
    <t>Elaborar el Plan de Acción del Plan de Mercadeo para la vigencia 2018</t>
  </si>
  <si>
    <t xml:space="preserve">Porcentaje de cumplimiento del Plan de Acción </t>
  </si>
  <si>
    <t>Ejecutar el Plan de Acción del Plan de Mercadeo para la vigencia 2018</t>
  </si>
  <si>
    <t xml:space="preserve">Se actualiza con los temas de PIC, Bienestar Social, Reglamento Interno, y se sube a la pagina web del ITFIP </t>
  </si>
  <si>
    <t>Se realiza en el año 2017 y para la vigencia 2018, no hay cambios de personal, sin embargo se aplicará una nueva encuesta socio demografica que permitirá contar con una caracterización al 2018</t>
  </si>
  <si>
    <t xml:space="preserve">Se ha realizado conforme a las necesidades presentadas, no se ha presentado retiros para un analisis y los que se han venido presentando responden a temas de Jubilación, y hay temas que no aplican a la fecha como es la evaluacion de las compencias.- En materia de gerencia publica se proyecta una vinculación pero para el mes de abril de 2018. El tema de Acuerdos de Gestión, se encuentran plasmados los compromisos en la vicerrectoria académica y en la Rectoria </t>
  </si>
  <si>
    <t>Se adapto el codigo para el ITFIP, se envio a planeación, virrectoria administrativa y a juridica, para su revisión y proxima adopción por acto administrativo.- Se tiene preparada la socializacion para cuando se adopte por el rector y sea de cumplimiento para el ITFIP</t>
  </si>
  <si>
    <t>Se cuenta con algunos horarios flexibles y otros adaptados a la necesidad del servicio . Se solicito al MEN apoyo para temas como medicion del clima organizacional, Teletrabajo dadas las experiencias del MEN en ellas por lo que son temas que no se han realizado, se tiene programado realizar la rendición de cuentas del año 2017</t>
  </si>
  <si>
    <t>A nivel de conflictos se tiene el Comite de Convivencia Laboral,  El plan de capacitación, se encuentra en desarrollo, son 09 proyectos de aprendizaje de los cuales 3 ya estan en una etapa de avance conforme a lo planeado, en el tema de estimulos, se tiene el insumo las calificaciones pero el proceso se consolida en los meses de Julio a Noviembre de 2018</t>
  </si>
  <si>
    <t>Se evidencia que se cumplio el 80% con los planes solicitados y estan publicados en la pagina web, de los 42 planes faltan 8 planes por publicar</t>
  </si>
  <si>
    <t>Revisión del microcurriculo de formación ciudadana para ajustar las tematicas incluyendo la formación en derechos humanos, paz y derecho humanitario</t>
  </si>
  <si>
    <t>Actuamente se encuentra en ajuste</t>
  </si>
  <si>
    <t>El diagnistico interno de la capacidad  fisica instalada del ITFIP, se realizo con la vicerrectoria académica y se tiene las dimensiones de los salones, la cantidad de estudiantes que tiene cada salon con respecto a su area, toda la parte locativa,</t>
  </si>
  <si>
    <t>Se elaboró anteproyecto según circular 04 de 2017 y se registra en SIIF Nación las versiones de Topes y Necesidades.</t>
  </si>
  <si>
    <t xml:space="preserve">Se evidencia un nivel de pagos del 43% sobre los compromisos adquiridos teniendo en cuenta que  se realizaron contratos de prestación de servicios por seis mes  y sus pagos se realizarán de forma mensualizada </t>
  </si>
  <si>
    <t>Se estan proyectando las actividades para fortalecer el Sistema de Gestión de Calidad, en un plan para el proceso de las cuales ya se desarrollo la revisión y ajuste de la politica y objetivos de calidad, siendo socializado con la comunidad académica ( en febrero se realizó la revisión y ajuste de la politica y se socializo en marzo de 2018)</t>
  </si>
  <si>
    <t xml:space="preserve"> Se realizó la matriz diágnostico enviada por el MEN</t>
  </si>
  <si>
    <t>Se reralizaron los cobros respectivos de cartera</t>
  </si>
  <si>
    <t>Se esta formulando la politica de servicio al ciudadano</t>
  </si>
  <si>
    <t>se realizó el seguimiento y esta pendiente la evaluación por parte de control interno</t>
  </si>
  <si>
    <t>Se publicó en el plan de anticorrupción y atención al ciudadano</t>
  </si>
  <si>
    <t>Se realizó una alianza con la universidad cooperativa, apoyo académico encuanto a laboratorios.</t>
  </si>
  <si>
    <t xml:space="preserve">En el primer trimestre se ejecutó el 24% del presupuesto de la vigencia </t>
  </si>
  <si>
    <t>Se evidencia la realización del plan de acción del año 2018</t>
  </si>
  <si>
    <t>Se realizarón jornadas de capacitación a nivel directivo y administrativo con el MEN</t>
  </si>
  <si>
    <t>El seguimiento de los riesgos se lleva acabo de manera trimestral y el informe d ela evaluación del riesgo se proyecta una vez realizados los respectivos seguimientos, para presentarlos en la revisión por la revisión para la toma de desiciones</t>
  </si>
  <si>
    <t>Control interno a realizado la revisión de los proyectos de inversión</t>
  </si>
  <si>
    <t>Se realizo socialización y seguimiento con el apoyo del MEN</t>
  </si>
  <si>
    <t>Se evidencia que la estrategia esta realizada</t>
  </si>
  <si>
    <t>Se recepcionaron 14 quejas y se realizo el informe para ser enviado a publicación</t>
  </si>
  <si>
    <t>Se realizo revisión y se encuentra en ajuste</t>
  </si>
  <si>
    <t>Se publicó en el portal web, requerimientos de accesibilidad y usabilidad</t>
  </si>
  <si>
    <t>Se evidencia circular por la area de Talento Humano y al momento de contratar la  vicerrectoria Administrativa, le solicita a los contratistas que deben presentar la hoja de vida del sigep, comom requisito  para su vinculación.</t>
  </si>
  <si>
    <t>Se observa un cronograma del inventario de muebles y archivo de las dependencias, documental por dependencias y se esta ejecutando, se esta adelantando el inventario digitalización del archivo de registro y control académico</t>
  </si>
  <si>
    <t>Se realizaran jornadas para incentivar la cultura de autocontrol</t>
  </si>
  <si>
    <t>Los mapos de riesgos por proceso fueron actualizados en el año 2017, para la vigencia 2018, se realizara un seguimiento del primer trimestre en el mes de abril de 2018, en desarrollo cronograma de visitas</t>
  </si>
  <si>
    <t>Se formuló el programa anual de auditorias aprobado por comité coodinaro del sistema de control interno, en el Acta N°001 de febrero 27 de 2018</t>
  </si>
  <si>
    <t>Se realizó seguimiento al plan de mejoramiento en el mes de enero 30 de 2018</t>
  </si>
  <si>
    <t>La entidad esta a la espera de asesoria  de colombia compra eficiente para implementar el uso de la plataforma, se cuenta con una evidencia oficio radicado por colombia compra eficiente de enero 18 del 2018,  que actualmente no se ha establecido una fecha a partir de la cual sea obligatorio el uso del secop II pata la institución</t>
  </si>
  <si>
    <t>Se esta en la III FASE de Ejecución que es el plan de mejoramiento de las falencias y hallazgos encontrados, pero esta pendiente un tema que era parte del plan de mejoramiento de la II Fase, el profesograma que es insumo para detectar enfermedades laborales aunque basados en la evidencia solo se conoce de un caso en tramite de calificación por la ARL COLMENA que esta en recurso ante la junta de calificación regional.- Se considera necesario una reunión con la alta dirección pra lograr mas apoyo en la implementación. Se estara al igual al informe de avances desde el plan de Trabajo  de la SST el cual presenta algunas novedades de no ejecución pro causas ajenas al proceso de TH - SST</t>
  </si>
  <si>
    <t>Se actualizaron 4 y crearon 4 nuevos proyectos de inversión con codigo BPIN, por parte de la oficina de  Planeación ante el DNP.</t>
  </si>
  <si>
    <t>La fase de autoevaluación no ha dado inicio al desarrollo, debido a que no se ha entregado la fecha de la visita de consejeros por parte del CNA, el proceso quedo actualmente y desde el  2 de marzo de 2018, se visualiza en platorma en tramite de visita de consejeros</t>
  </si>
  <si>
    <t xml:space="preserve">Se diligencio la Matriz de seguridad y privacidad 2017 y la Matriz de plantilla medición GEL 2017 con el acompamiento y apoyo del MEN.  </t>
  </si>
  <si>
    <t>Se formuló y esta en ejecución del plan de trabajo  de acuerdo al sistema de gestión para el desarrollo de actividades de gestión ambiental, teniendo encuenta la austeridad</t>
  </si>
  <si>
    <t>Se realizó una encuesta el cual la estan diligenciando en linea.</t>
  </si>
  <si>
    <t>Se diseño la estregia de la rendicion de cuentas</t>
  </si>
  <si>
    <t>Se realizarón revisiones por el comite para el respectivo seguimiento</t>
  </si>
  <si>
    <t>Se estan realizando reuniones para el desarrollo de la iniciaiva de innovación abierta apoyados por los grupos y semilleros de investigacion</t>
  </si>
  <si>
    <t>Actualmente se esta realizando un diagnoticos del talento humano de conocimiento de la institucion</t>
  </si>
</sst>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41" formatCode="_-* #,##0_-;\-* #,##0_-;_-* &quot;-&quot;_-;_-@_-"/>
    <numFmt numFmtId="164" formatCode="_ &quot;$&quot;\ * #,##0.00_ ;_ &quot;$&quot;\ * \-#,##0.00_ ;_ &quot;$&quot;\ * &quot;-&quot;??_ ;_ @_ "/>
    <numFmt numFmtId="165" formatCode="_ * #,##0.00_ ;_ * \-#,##0.00_ ;_ * &quot;-&quot;??_ ;_ @_ "/>
    <numFmt numFmtId="166" formatCode="0.0%"/>
    <numFmt numFmtId="167" formatCode="_-* #,##0.00_-;\-* #,##0.00_-;_-* &quot;-&quot;_-;_-@_-"/>
    <numFmt numFmtId="168" formatCode="_-* #,##0.0_-;\-* #,##0.0_-;_-* &quot;-&quot;_-;_-@_-"/>
    <numFmt numFmtId="169" formatCode="&quot;$&quot;\ #,##0_);[Red]\(&quot;$&quot;\ #,##0\)"/>
  </numFmts>
  <fonts count="24" x14ac:knownFonts="1">
    <font>
      <sz val="10"/>
      <name val="Arial"/>
    </font>
    <font>
      <b/>
      <sz val="8"/>
      <name val="Arial"/>
      <family val="2"/>
    </font>
    <font>
      <sz val="10"/>
      <name val="Arial"/>
      <family val="2"/>
    </font>
    <font>
      <sz val="10"/>
      <name val="Arial"/>
      <family val="2"/>
    </font>
    <font>
      <sz val="8"/>
      <name val="Verdana"/>
      <family val="2"/>
    </font>
    <font>
      <sz val="12"/>
      <name val="Calibri"/>
      <family val="2"/>
      <scheme val="minor"/>
    </font>
    <font>
      <b/>
      <sz val="12"/>
      <name val="Calibri"/>
      <family val="2"/>
      <scheme val="minor"/>
    </font>
    <font>
      <b/>
      <sz val="26"/>
      <color theme="0"/>
      <name val="Calibri"/>
      <family val="2"/>
      <scheme val="minor"/>
    </font>
    <font>
      <b/>
      <sz val="14"/>
      <name val="Calibri"/>
      <family val="2"/>
      <scheme val="minor"/>
    </font>
    <font>
      <sz val="11"/>
      <name val="Calibri"/>
      <family val="2"/>
      <scheme val="minor"/>
    </font>
    <font>
      <sz val="10"/>
      <name val="Arial"/>
      <family val="2"/>
    </font>
    <font>
      <b/>
      <sz val="11"/>
      <name val="Calibri"/>
      <family val="2"/>
      <scheme val="minor"/>
    </font>
    <font>
      <sz val="9"/>
      <color indexed="81"/>
      <name val="Tahoma"/>
      <family val="2"/>
    </font>
    <font>
      <b/>
      <sz val="12"/>
      <color indexed="81"/>
      <name val="Tahoma"/>
      <family val="2"/>
    </font>
    <font>
      <sz val="10"/>
      <name val="Arial"/>
    </font>
    <font>
      <sz val="12"/>
      <name val="Arial"/>
      <family val="2"/>
    </font>
    <font>
      <sz val="12"/>
      <name val="Calibri"/>
      <family val="2"/>
    </font>
    <font>
      <b/>
      <sz val="26"/>
      <name val="Calibri"/>
      <family val="2"/>
      <scheme val="minor"/>
    </font>
    <font>
      <sz val="10"/>
      <name val="Verdana"/>
      <family val="2"/>
    </font>
    <font>
      <sz val="10"/>
      <color theme="0"/>
      <name val="Arial"/>
      <family val="2"/>
    </font>
    <font>
      <sz val="10"/>
      <color theme="1"/>
      <name val="Arial"/>
      <family val="2"/>
    </font>
    <font>
      <sz val="12"/>
      <color theme="1"/>
      <name val="Arial"/>
      <family val="2"/>
    </font>
    <font>
      <sz val="11"/>
      <color theme="1"/>
      <name val="Arial"/>
      <family val="2"/>
    </font>
    <font>
      <sz val="11"/>
      <name val="Arial"/>
      <family val="2"/>
    </font>
  </fonts>
  <fills count="12">
    <fill>
      <patternFill patternType="none"/>
    </fill>
    <fill>
      <patternFill patternType="gray125"/>
    </fill>
    <fill>
      <patternFill patternType="solid">
        <fgColor indexed="22"/>
        <bgColor indexed="64"/>
      </patternFill>
    </fill>
    <fill>
      <patternFill patternType="solid">
        <fgColor theme="0" tint="-0.249977111117893"/>
        <bgColor indexed="64"/>
      </patternFill>
    </fill>
    <fill>
      <patternFill patternType="solid">
        <fgColor theme="0"/>
        <bgColor indexed="64"/>
      </patternFill>
    </fill>
    <fill>
      <patternFill patternType="solid">
        <fgColor rgb="FFF7F6F3"/>
        <bgColor indexed="64"/>
      </patternFill>
    </fill>
    <fill>
      <patternFill patternType="solid">
        <fgColor rgb="FFFFFFFF"/>
        <bgColor indexed="64"/>
      </patternFill>
    </fill>
    <fill>
      <patternFill patternType="solid">
        <fgColor rgb="FFFFFF00"/>
        <bgColor indexed="64"/>
      </patternFill>
    </fill>
    <fill>
      <patternFill patternType="solid">
        <fgColor theme="0" tint="-0.14999847407452621"/>
        <bgColor indexed="64"/>
      </patternFill>
    </fill>
    <fill>
      <patternFill patternType="solid">
        <fgColor theme="8" tint="-0.249977111117893"/>
        <bgColor indexed="64"/>
      </patternFill>
    </fill>
    <fill>
      <patternFill patternType="solid">
        <fgColor theme="0"/>
        <bgColor rgb="FF000000"/>
      </patternFill>
    </fill>
    <fill>
      <patternFill patternType="solid">
        <fgColor theme="4" tint="0.59999389629810485"/>
        <bgColor indexed="64"/>
      </patternFill>
    </fill>
  </fills>
  <borders count="2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style="hair">
        <color indexed="64"/>
      </left>
      <right/>
      <top style="hair">
        <color indexed="64"/>
      </top>
      <bottom style="hair">
        <color indexed="64"/>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style="hair">
        <color indexed="64"/>
      </left>
      <right style="hair">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s>
  <cellStyleXfs count="13">
    <xf numFmtId="0" fontId="0" fillId="0" borderId="0"/>
    <xf numFmtId="165" fontId="3" fillId="0" borderId="0" applyFont="0" applyFill="0" applyBorder="0" applyAlignment="0" applyProtection="0"/>
    <xf numFmtId="164" fontId="3" fillId="0" borderId="0" applyFont="0" applyFill="0" applyBorder="0" applyAlignment="0" applyProtection="0"/>
    <xf numFmtId="0" fontId="2" fillId="0" borderId="0"/>
    <xf numFmtId="9" fontId="3" fillId="0" borderId="0" applyFont="0" applyFill="0" applyBorder="0" applyAlignment="0" applyProtection="0"/>
    <xf numFmtId="9" fontId="2" fillId="0" borderId="0" applyFont="0" applyFill="0" applyBorder="0" applyAlignment="0" applyProtection="0"/>
    <xf numFmtId="0" fontId="2" fillId="0" borderId="0"/>
    <xf numFmtId="9" fontId="10" fillId="0" borderId="0" applyFont="0" applyFill="0" applyBorder="0" applyAlignment="0" applyProtection="0"/>
    <xf numFmtId="165" fontId="2" fillId="0" borderId="0" applyFont="0" applyFill="0" applyBorder="0" applyAlignment="0" applyProtection="0"/>
    <xf numFmtId="164" fontId="2" fillId="0" borderId="0" applyFont="0" applyFill="0" applyBorder="0" applyAlignment="0" applyProtection="0"/>
    <xf numFmtId="9" fontId="2" fillId="0" borderId="0" applyFont="0" applyFill="0" applyBorder="0" applyAlignment="0" applyProtection="0"/>
    <xf numFmtId="41" fontId="14" fillId="0" borderId="0" applyFont="0" applyFill="0" applyBorder="0" applyAlignment="0" applyProtection="0"/>
    <xf numFmtId="9" fontId="2" fillId="0" borderId="0" applyFont="0" applyFill="0" applyBorder="0" applyAlignment="0" applyProtection="0"/>
  </cellStyleXfs>
  <cellXfs count="195">
    <xf numFmtId="0" fontId="0" fillId="0" borderId="0" xfId="0"/>
    <xf numFmtId="3" fontId="1" fillId="2" borderId="1" xfId="0" applyNumberFormat="1"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2" fillId="0" borderId="0" xfId="0" applyFont="1" applyBorder="1"/>
    <xf numFmtId="0" fontId="4" fillId="5" borderId="0" xfId="0" applyFont="1" applyFill="1" applyBorder="1" applyAlignment="1">
      <alignment vertical="center" wrapText="1"/>
    </xf>
    <xf numFmtId="0" fontId="4" fillId="6" borderId="0" xfId="0" applyFont="1" applyFill="1" applyBorder="1" applyAlignment="1">
      <alignment vertical="center" wrapText="1"/>
    </xf>
    <xf numFmtId="0" fontId="2" fillId="7" borderId="0" xfId="0" applyFont="1" applyFill="1" applyAlignment="1">
      <alignment vertical="center"/>
    </xf>
    <xf numFmtId="0" fontId="9" fillId="0" borderId="7" xfId="0" applyFont="1" applyFill="1" applyBorder="1" applyAlignment="1">
      <alignment horizontal="justify" vertical="center" wrapText="1"/>
    </xf>
    <xf numFmtId="0" fontId="5" fillId="0" borderId="7" xfId="0" applyFont="1" applyFill="1" applyBorder="1" applyAlignment="1">
      <alignment horizontal="justify" vertical="center" wrapText="1"/>
    </xf>
    <xf numFmtId="9" fontId="5" fillId="4" borderId="7" xfId="0" applyNumberFormat="1" applyFont="1" applyFill="1" applyBorder="1" applyAlignment="1">
      <alignment horizontal="center" vertical="center"/>
    </xf>
    <xf numFmtId="9" fontId="0" fillId="0" borderId="0" xfId="7" applyFont="1"/>
    <xf numFmtId="0" fontId="5" fillId="4" borderId="7" xfId="0" applyFont="1" applyFill="1" applyBorder="1" applyAlignment="1">
      <alignment horizontal="center" vertical="center"/>
    </xf>
    <xf numFmtId="0" fontId="0" fillId="0" borderId="0" xfId="0"/>
    <xf numFmtId="0" fontId="0" fillId="0" borderId="0" xfId="0" applyAlignment="1">
      <alignment horizontal="center" vertical="center"/>
    </xf>
    <xf numFmtId="0" fontId="6" fillId="8" borderId="7" xfId="0" applyFont="1" applyFill="1" applyBorder="1" applyAlignment="1">
      <alignment horizontal="center" vertical="center"/>
    </xf>
    <xf numFmtId="0" fontId="5" fillId="0" borderId="7" xfId="0" applyFont="1" applyFill="1" applyBorder="1" applyAlignment="1">
      <alignment horizontal="center" vertical="center" wrapText="1"/>
    </xf>
    <xf numFmtId="14" fontId="5" fillId="0" borderId="7" xfId="0" applyNumberFormat="1" applyFont="1" applyFill="1" applyBorder="1" applyAlignment="1">
      <alignment horizontal="center" vertical="center"/>
    </xf>
    <xf numFmtId="9" fontId="5" fillId="0" borderId="7" xfId="0" applyNumberFormat="1" applyFont="1" applyFill="1" applyBorder="1" applyAlignment="1">
      <alignment horizontal="center" vertical="center"/>
    </xf>
    <xf numFmtId="0" fontId="9" fillId="0" borderId="7" xfId="0" applyFont="1" applyBorder="1" applyAlignment="1">
      <alignment horizontal="justify" vertical="center" wrapText="1"/>
    </xf>
    <xf numFmtId="0" fontId="9" fillId="4" borderId="7" xfId="0" applyFont="1" applyFill="1" applyBorder="1" applyAlignment="1">
      <alignment horizontal="justify" vertical="center" wrapText="1"/>
    </xf>
    <xf numFmtId="9" fontId="5" fillId="0" borderId="7" xfId="0" applyNumberFormat="1" applyFont="1" applyFill="1" applyBorder="1" applyAlignment="1">
      <alignment horizontal="center" vertical="center" wrapText="1"/>
    </xf>
    <xf numFmtId="9" fontId="5" fillId="0" borderId="7" xfId="0" applyNumberFormat="1" applyFont="1" applyFill="1" applyBorder="1" applyAlignment="1">
      <alignment horizontal="left" vertical="top" wrapText="1"/>
    </xf>
    <xf numFmtId="14" fontId="5" fillId="0" borderId="7" xfId="0" applyNumberFormat="1" applyFont="1" applyFill="1" applyBorder="1" applyAlignment="1">
      <alignment horizontal="center" vertical="center" wrapText="1"/>
    </xf>
    <xf numFmtId="9" fontId="5" fillId="4" borderId="7" xfId="7" applyFont="1" applyFill="1" applyBorder="1" applyAlignment="1">
      <alignment horizontal="center" vertical="center"/>
    </xf>
    <xf numFmtId="9" fontId="5" fillId="0" borderId="7" xfId="7" applyFont="1" applyFill="1" applyBorder="1" applyAlignment="1">
      <alignment horizontal="center" vertical="center" wrapText="1"/>
    </xf>
    <xf numFmtId="41" fontId="5" fillId="0" borderId="7" xfId="11" applyFont="1" applyFill="1" applyBorder="1" applyAlignment="1">
      <alignment horizontal="center" vertical="center" wrapText="1"/>
    </xf>
    <xf numFmtId="167" fontId="5" fillId="0" borderId="7" xfId="11" applyNumberFormat="1" applyFont="1" applyFill="1" applyBorder="1" applyAlignment="1">
      <alignment horizontal="center" vertical="center" wrapText="1"/>
    </xf>
    <xf numFmtId="41" fontId="5" fillId="0" borderId="7" xfId="11" applyNumberFormat="1" applyFont="1" applyFill="1" applyBorder="1" applyAlignment="1">
      <alignment horizontal="center" vertical="center" wrapText="1"/>
    </xf>
    <xf numFmtId="9" fontId="5" fillId="4" borderId="7" xfId="7"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41" fontId="5" fillId="4" borderId="7" xfId="11" applyFont="1" applyFill="1" applyBorder="1" applyAlignment="1">
      <alignment horizontal="center" vertical="center" wrapText="1"/>
    </xf>
    <xf numFmtId="9" fontId="5" fillId="4" borderId="7" xfId="0" applyNumberFormat="1" applyFont="1" applyFill="1" applyBorder="1" applyAlignment="1">
      <alignment horizontal="center" vertical="center" wrapText="1"/>
    </xf>
    <xf numFmtId="9" fontId="5" fillId="4" borderId="7" xfId="11" applyNumberFormat="1" applyFont="1" applyFill="1" applyBorder="1" applyAlignment="1">
      <alignment horizontal="center" vertical="center" wrapText="1"/>
    </xf>
    <xf numFmtId="0" fontId="5" fillId="10" borderId="7" xfId="3" applyFont="1" applyFill="1" applyBorder="1" applyAlignment="1" applyProtection="1">
      <alignment horizontal="center" vertical="center" wrapText="1"/>
      <protection locked="0"/>
    </xf>
    <xf numFmtId="9" fontId="5" fillId="4" borderId="7" xfId="12" applyFont="1" applyFill="1" applyBorder="1" applyAlignment="1">
      <alignment horizontal="center" vertical="center" wrapText="1"/>
    </xf>
    <xf numFmtId="167" fontId="5" fillId="4" borderId="7" xfId="11" applyNumberFormat="1" applyFont="1" applyFill="1" applyBorder="1" applyAlignment="1">
      <alignment horizontal="center" vertical="center" wrapText="1"/>
    </xf>
    <xf numFmtId="168" fontId="5" fillId="4" borderId="7" xfId="11" applyNumberFormat="1" applyFont="1" applyFill="1" applyBorder="1" applyAlignment="1">
      <alignment horizontal="center" vertical="center" wrapText="1"/>
    </xf>
    <xf numFmtId="10" fontId="5" fillId="0" borderId="7" xfId="7"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14" fontId="16" fillId="4" borderId="7" xfId="0" applyNumberFormat="1" applyFont="1" applyFill="1" applyBorder="1" applyAlignment="1">
      <alignment horizontal="center" vertical="center" wrapText="1"/>
    </xf>
    <xf numFmtId="10" fontId="16" fillId="0" borderId="7" xfId="7" applyNumberFormat="1" applyFont="1" applyFill="1" applyBorder="1" applyAlignment="1">
      <alignment horizontal="center" vertical="center" wrapText="1"/>
    </xf>
    <xf numFmtId="0" fontId="16" fillId="4" borderId="7" xfId="0" applyFont="1" applyFill="1" applyBorder="1" applyAlignment="1">
      <alignment horizontal="center" vertical="center" wrapText="1"/>
    </xf>
    <xf numFmtId="9" fontId="0" fillId="0" borderId="7" xfId="12" applyFont="1" applyBorder="1" applyAlignment="1">
      <alignment horizontal="center" vertical="center"/>
    </xf>
    <xf numFmtId="0" fontId="9" fillId="0" borderId="7" xfId="3" applyFont="1" applyBorder="1" applyAlignment="1">
      <alignment horizontal="center" vertical="center" wrapText="1"/>
    </xf>
    <xf numFmtId="0" fontId="9" fillId="0" borderId="7" xfId="3" applyFont="1" applyBorder="1" applyAlignment="1">
      <alignment horizontal="center" vertical="center"/>
    </xf>
    <xf numFmtId="0" fontId="15" fillId="4" borderId="7" xfId="0" applyFont="1" applyFill="1" applyBorder="1" applyAlignment="1" applyProtection="1">
      <alignment horizontal="center" vertical="center" wrapText="1"/>
      <protection locked="0"/>
    </xf>
    <xf numFmtId="0" fontId="15" fillId="4" borderId="7" xfId="0" applyFont="1" applyFill="1" applyBorder="1" applyAlignment="1" applyProtection="1">
      <alignment horizontal="center" vertical="center" wrapText="1" readingOrder="1"/>
      <protection locked="0"/>
    </xf>
    <xf numFmtId="0" fontId="15" fillId="0" borderId="7" xfId="0" applyFont="1" applyFill="1" applyBorder="1" applyAlignment="1" applyProtection="1">
      <alignment horizontal="center" vertical="center" wrapText="1"/>
      <protection locked="0"/>
    </xf>
    <xf numFmtId="0" fontId="16" fillId="0" borderId="7" xfId="3" applyFont="1" applyBorder="1" applyAlignment="1">
      <alignment horizontal="center" vertical="center"/>
    </xf>
    <xf numFmtId="41" fontId="16" fillId="0" borderId="7" xfId="11" applyFont="1" applyFill="1" applyBorder="1" applyAlignment="1">
      <alignment horizontal="center" vertical="center" wrapText="1"/>
    </xf>
    <xf numFmtId="0" fontId="0" fillId="0" borderId="0" xfId="0" applyFont="1"/>
    <xf numFmtId="0" fontId="15" fillId="4" borderId="7" xfId="0" applyFont="1" applyFill="1" applyBorder="1" applyAlignment="1">
      <alignment horizontal="center" vertical="center" wrapText="1"/>
    </xf>
    <xf numFmtId="0" fontId="16" fillId="0" borderId="7" xfId="0" applyFont="1" applyFill="1" applyBorder="1" applyAlignment="1">
      <alignment horizontal="center" vertical="center" wrapText="1"/>
    </xf>
    <xf numFmtId="0" fontId="5" fillId="0" borderId="7" xfId="0" applyFont="1" applyFill="1" applyBorder="1" applyAlignment="1">
      <alignment horizontal="right" vertical="center" wrapText="1"/>
    </xf>
    <xf numFmtId="9" fontId="5" fillId="0" borderId="7" xfId="7" applyFont="1" applyFill="1" applyBorder="1" applyAlignment="1">
      <alignment horizontal="right" vertical="center" wrapText="1"/>
    </xf>
    <xf numFmtId="0" fontId="6" fillId="8" borderId="7" xfId="0" applyFont="1" applyFill="1" applyBorder="1" applyAlignment="1">
      <alignment horizontal="center" vertical="center" wrapText="1"/>
    </xf>
    <xf numFmtId="0" fontId="0" fillId="0" borderId="7" xfId="0" applyFont="1" applyBorder="1" applyAlignment="1">
      <alignment horizontal="center" vertical="center" wrapText="1"/>
    </xf>
    <xf numFmtId="0" fontId="2" fillId="0" borderId="7" xfId="0" applyFont="1" applyBorder="1" applyAlignment="1">
      <alignment horizontal="center" vertical="center" wrapText="1"/>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5" fillId="4" borderId="7" xfId="0" applyFont="1" applyFill="1" applyBorder="1" applyAlignment="1">
      <alignment horizontal="center" vertical="center" wrapText="1"/>
    </xf>
    <xf numFmtId="0" fontId="16" fillId="0" borderId="7" xfId="0" applyFont="1" applyBorder="1" applyAlignment="1">
      <alignment horizontal="center" vertical="center" wrapText="1"/>
    </xf>
    <xf numFmtId="9" fontId="16" fillId="0" borderId="7" xfId="0" applyNumberFormat="1" applyFont="1" applyBorder="1" applyAlignment="1">
      <alignment horizontal="center" vertical="center" wrapText="1"/>
    </xf>
    <xf numFmtId="41" fontId="16" fillId="0" borderId="7" xfId="11" applyFont="1" applyBorder="1" applyAlignment="1">
      <alignment horizontal="center" vertical="center" wrapText="1"/>
    </xf>
    <xf numFmtId="14" fontId="16" fillId="0" borderId="7" xfId="0" applyNumberFormat="1" applyFont="1" applyFill="1" applyBorder="1" applyAlignment="1">
      <alignment horizontal="center" vertical="center" wrapText="1"/>
    </xf>
    <xf numFmtId="9" fontId="16" fillId="0" borderId="7" xfId="7" applyFont="1" applyFill="1" applyBorder="1" applyAlignment="1">
      <alignment horizontal="center" vertical="center" wrapText="1"/>
    </xf>
    <xf numFmtId="9" fontId="16" fillId="0" borderId="7" xfId="0" applyNumberFormat="1" applyFont="1" applyFill="1" applyBorder="1" applyAlignment="1">
      <alignment horizontal="center" vertical="center" wrapText="1"/>
    </xf>
    <xf numFmtId="10" fontId="16" fillId="0" borderId="7" xfId="11" applyNumberFormat="1" applyFont="1" applyBorder="1" applyAlignment="1">
      <alignment horizontal="center" vertical="center" wrapText="1"/>
    </xf>
    <xf numFmtId="0" fontId="11" fillId="11" borderId="7" xfId="0" applyFont="1" applyFill="1" applyBorder="1" applyAlignment="1">
      <alignment horizontal="center" vertical="center" wrapText="1"/>
    </xf>
    <xf numFmtId="0" fontId="0" fillId="0" borderId="0" xfId="0" applyFont="1" applyAlignment="1">
      <alignment horizontal="center"/>
    </xf>
    <xf numFmtId="0" fontId="0" fillId="0" borderId="7" xfId="0" applyBorder="1"/>
    <xf numFmtId="0" fontId="0" fillId="0" borderId="8" xfId="0" applyBorder="1"/>
    <xf numFmtId="9" fontId="5" fillId="0" borderId="7" xfId="0" applyNumberFormat="1" applyFont="1" applyFill="1" applyBorder="1" applyAlignment="1">
      <alignment horizontal="center" vertical="center" wrapText="1"/>
    </xf>
    <xf numFmtId="0" fontId="0" fillId="0" borderId="7" xfId="0" applyBorder="1" applyAlignment="1">
      <alignment horizontal="center" vertical="center" wrapText="1"/>
    </xf>
    <xf numFmtId="166" fontId="5" fillId="0" borderId="7" xfId="0" applyNumberFormat="1" applyFont="1" applyFill="1" applyBorder="1" applyAlignment="1">
      <alignment horizontal="center" vertical="center" wrapText="1"/>
    </xf>
    <xf numFmtId="166" fontId="5" fillId="0" borderId="7" xfId="0" applyNumberFormat="1" applyFont="1" applyFill="1" applyBorder="1" applyAlignment="1">
      <alignment horizontal="center" vertical="center"/>
    </xf>
    <xf numFmtId="0" fontId="0" fillId="0" borderId="7" xfId="0" applyFont="1" applyBorder="1"/>
    <xf numFmtId="0" fontId="19" fillId="0" borderId="0" xfId="0" applyFont="1"/>
    <xf numFmtId="166" fontId="0" fillId="0" borderId="7" xfId="0" applyNumberFormat="1" applyFont="1" applyBorder="1" applyAlignment="1">
      <alignment horizontal="center" vertical="center"/>
    </xf>
    <xf numFmtId="0" fontId="0" fillId="0" borderId="7" xfId="0" applyFont="1" applyBorder="1" applyAlignment="1">
      <alignment horizontal="center"/>
    </xf>
    <xf numFmtId="0" fontId="0" fillId="0" borderId="7" xfId="0" applyFont="1" applyBorder="1" applyAlignment="1">
      <alignment horizontal="center" vertical="center"/>
    </xf>
    <xf numFmtId="9" fontId="0" fillId="0" borderId="7" xfId="0" applyNumberFormat="1" applyFont="1" applyBorder="1" applyAlignment="1">
      <alignment horizontal="center" vertical="center"/>
    </xf>
    <xf numFmtId="14" fontId="5" fillId="0"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xf>
    <xf numFmtId="0" fontId="18" fillId="0" borderId="7" xfId="0" applyFont="1" applyFill="1" applyBorder="1" applyAlignment="1" applyProtection="1">
      <alignment horizontal="center" vertical="center" wrapText="1" readingOrder="1"/>
      <protection locked="0"/>
    </xf>
    <xf numFmtId="0" fontId="9" fillId="0" borderId="7" xfId="0" applyFont="1" applyBorder="1" applyAlignment="1">
      <alignment horizontal="center" vertical="center" wrapText="1"/>
    </xf>
    <xf numFmtId="9" fontId="9" fillId="0" borderId="7" xfId="7" applyFont="1" applyBorder="1" applyAlignment="1">
      <alignment horizontal="center" vertical="center" wrapText="1"/>
    </xf>
    <xf numFmtId="0" fontId="9" fillId="4" borderId="7" xfId="0" applyFont="1" applyFill="1" applyBorder="1" applyAlignment="1">
      <alignment horizontal="left" vertical="center" wrapText="1"/>
    </xf>
    <xf numFmtId="14" fontId="9" fillId="0" borderId="7" xfId="0" applyNumberFormat="1" applyFont="1" applyBorder="1" applyAlignment="1">
      <alignment horizontal="center" vertical="center" wrapText="1"/>
    </xf>
    <xf numFmtId="0" fontId="9" fillId="0" borderId="7" xfId="0" applyFont="1" applyBorder="1" applyAlignment="1">
      <alignment horizontal="left" vertical="center" wrapText="1"/>
    </xf>
    <xf numFmtId="0" fontId="9" fillId="0" borderId="7" xfId="0" applyFont="1" applyFill="1" applyBorder="1" applyAlignment="1">
      <alignment horizontal="left" vertical="center" wrapText="1"/>
    </xf>
    <xf numFmtId="0" fontId="5" fillId="0" borderId="7" xfId="0" applyFont="1" applyFill="1" applyBorder="1" applyAlignment="1">
      <alignment horizontal="center" vertical="center" wrapText="1"/>
    </xf>
    <xf numFmtId="9" fontId="9" fillId="0" borderId="7" xfId="0" applyNumberFormat="1" applyFont="1" applyFill="1" applyBorder="1" applyAlignment="1">
      <alignment horizontal="center" vertical="center" wrapText="1"/>
    </xf>
    <xf numFmtId="0" fontId="5" fillId="4" borderId="7" xfId="0" applyFont="1" applyFill="1" applyBorder="1" applyAlignment="1">
      <alignment horizontal="justify" vertical="center" wrapText="1"/>
    </xf>
    <xf numFmtId="0" fontId="0" fillId="0" borderId="10" xfId="0" applyFont="1" applyBorder="1" applyAlignment="1">
      <alignment horizontal="center" vertical="center"/>
    </xf>
    <xf numFmtId="41" fontId="0" fillId="0" borderId="10" xfId="11" applyFont="1" applyBorder="1" applyAlignment="1">
      <alignment horizontal="center" vertical="center"/>
    </xf>
    <xf numFmtId="169" fontId="5" fillId="0" borderId="7" xfId="0" applyNumberFormat="1" applyFont="1" applyFill="1" applyBorder="1" applyAlignment="1">
      <alignment horizontal="center" vertical="center" wrapText="1"/>
    </xf>
    <xf numFmtId="10" fontId="0" fillId="0" borderId="0" xfId="0" applyNumberFormat="1" applyFont="1" applyAlignment="1">
      <alignment horizontal="center" vertical="center"/>
    </xf>
    <xf numFmtId="0" fontId="5" fillId="4" borderId="7" xfId="0" applyFont="1" applyFill="1" applyBorder="1" applyAlignment="1">
      <alignment horizontal="center" vertical="center" wrapText="1"/>
    </xf>
    <xf numFmtId="9" fontId="16" fillId="0" borderId="7" xfId="7" applyFont="1" applyFill="1" applyBorder="1" applyAlignment="1">
      <alignment horizontal="center" vertical="center" wrapText="1"/>
    </xf>
    <xf numFmtId="0" fontId="21" fillId="0" borderId="14" xfId="0" applyFont="1" applyBorder="1" applyAlignment="1">
      <alignment horizontal="center" vertical="center" wrapText="1"/>
    </xf>
    <xf numFmtId="9" fontId="21" fillId="0" borderId="1" xfId="0" applyNumberFormat="1" applyFont="1" applyFill="1" applyBorder="1" applyAlignment="1">
      <alignment horizontal="center" vertical="center"/>
    </xf>
    <xf numFmtId="9" fontId="22" fillId="4" borderId="16" xfId="0" applyNumberFormat="1" applyFont="1" applyFill="1" applyBorder="1" applyAlignment="1">
      <alignment horizontal="center" vertical="center" wrapText="1"/>
    </xf>
    <xf numFmtId="0" fontId="22" fillId="4" borderId="17" xfId="0" applyFont="1" applyFill="1" applyBorder="1" applyAlignment="1">
      <alignment horizontal="center" vertical="center" wrapText="1"/>
    </xf>
    <xf numFmtId="9" fontId="22" fillId="4" borderId="1" xfId="0" applyNumberFormat="1" applyFont="1" applyFill="1" applyBorder="1" applyAlignment="1">
      <alignment horizontal="center" vertical="center" wrapText="1"/>
    </xf>
    <xf numFmtId="0" fontId="22" fillId="4" borderId="15" xfId="0" applyFont="1" applyFill="1" applyBorder="1" applyAlignment="1">
      <alignment horizontal="center" vertical="center" wrapText="1"/>
    </xf>
    <xf numFmtId="9" fontId="22" fillId="4" borderId="18" xfId="0" applyNumberFormat="1" applyFont="1" applyFill="1" applyBorder="1" applyAlignment="1">
      <alignment horizontal="center" vertical="center" wrapText="1"/>
    </xf>
    <xf numFmtId="0" fontId="22" fillId="4" borderId="19" xfId="0" applyFont="1" applyFill="1" applyBorder="1" applyAlignment="1">
      <alignment horizontal="center" vertical="center" wrapText="1"/>
    </xf>
    <xf numFmtId="9" fontId="22" fillId="4" borderId="1" xfId="0" applyNumberFormat="1" applyFont="1" applyFill="1" applyBorder="1" applyAlignment="1">
      <alignment horizontal="center" vertical="center"/>
    </xf>
    <xf numFmtId="0" fontId="22" fillId="4" borderId="15" xfId="0" applyFont="1" applyFill="1" applyBorder="1" applyAlignment="1">
      <alignment vertical="center" wrapText="1"/>
    </xf>
    <xf numFmtId="9" fontId="9" fillId="0" borderId="20" xfId="3" applyNumberFormat="1" applyFont="1" applyBorder="1" applyAlignment="1">
      <alignment horizontal="center" vertical="center" wrapText="1"/>
    </xf>
    <xf numFmtId="0" fontId="9" fillId="0" borderId="21" xfId="3" applyFont="1" applyBorder="1" applyAlignment="1">
      <alignment horizontal="center" vertical="center" wrapText="1"/>
    </xf>
    <xf numFmtId="9" fontId="9" fillId="0" borderId="12" xfId="3" applyNumberFormat="1" applyFont="1" applyBorder="1" applyAlignment="1">
      <alignment horizontal="center" vertical="center" wrapText="1"/>
    </xf>
    <xf numFmtId="0" fontId="9" fillId="0" borderId="22" xfId="3" applyFont="1" applyBorder="1" applyAlignment="1">
      <alignment horizontal="center" vertical="center" wrapText="1"/>
    </xf>
    <xf numFmtId="9" fontId="9" fillId="0" borderId="1" xfId="3" applyNumberFormat="1" applyFont="1" applyBorder="1" applyAlignment="1">
      <alignment horizontal="center" vertical="center" wrapText="1"/>
    </xf>
    <xf numFmtId="9" fontId="22" fillId="4" borderId="20" xfId="0" applyNumberFormat="1" applyFont="1" applyFill="1" applyBorder="1" applyAlignment="1">
      <alignment horizontal="center" vertical="center"/>
    </xf>
    <xf numFmtId="0" fontId="22" fillId="4" borderId="21" xfId="0" applyFont="1" applyFill="1" applyBorder="1" applyAlignment="1">
      <alignment vertical="center" wrapText="1"/>
    </xf>
    <xf numFmtId="0" fontId="9" fillId="0" borderId="18" xfId="3" applyFont="1" applyBorder="1" applyAlignment="1">
      <alignment horizontal="center" vertical="center" wrapText="1"/>
    </xf>
    <xf numFmtId="0" fontId="9" fillId="0" borderId="19" xfId="3" applyFont="1" applyBorder="1" applyAlignment="1">
      <alignment horizontal="center" vertical="center" wrapText="1"/>
    </xf>
    <xf numFmtId="9" fontId="22" fillId="4" borderId="2" xfId="0" applyNumberFormat="1" applyFont="1" applyFill="1" applyBorder="1" applyAlignment="1">
      <alignment horizontal="center" vertical="center"/>
    </xf>
    <xf numFmtId="0" fontId="22" fillId="4" borderId="22" xfId="0" applyFont="1" applyFill="1" applyBorder="1" applyAlignment="1">
      <alignment vertical="center" wrapText="1"/>
    </xf>
    <xf numFmtId="0" fontId="22" fillId="4" borderId="19" xfId="0" applyFont="1" applyFill="1" applyBorder="1" applyAlignment="1">
      <alignment vertical="center" wrapText="1"/>
    </xf>
    <xf numFmtId="9" fontId="22" fillId="4" borderId="23" xfId="0" applyNumberFormat="1" applyFont="1" applyFill="1" applyBorder="1" applyAlignment="1">
      <alignment horizontal="center" vertical="center"/>
    </xf>
    <xf numFmtId="0" fontId="23" fillId="4" borderId="24" xfId="0" applyFont="1" applyFill="1" applyBorder="1" applyAlignment="1">
      <alignment vertical="center" wrapText="1"/>
    </xf>
    <xf numFmtId="0" fontId="20" fillId="4" borderId="15" xfId="0" applyFont="1" applyFill="1" applyBorder="1" applyAlignment="1">
      <alignment vertical="center" wrapText="1"/>
    </xf>
    <xf numFmtId="0" fontId="22" fillId="4" borderId="24" xfId="0" applyFont="1" applyFill="1" applyBorder="1" applyAlignment="1">
      <alignment vertical="center" wrapText="1"/>
    </xf>
    <xf numFmtId="9" fontId="15" fillId="4" borderId="13" xfId="0" applyNumberFormat="1" applyFont="1" applyFill="1" applyBorder="1" applyAlignment="1">
      <alignment horizontal="center" vertical="center"/>
    </xf>
    <xf numFmtId="9" fontId="0" fillId="4" borderId="20" xfId="0" applyNumberFormat="1" applyFill="1" applyBorder="1" applyAlignment="1">
      <alignment horizontal="center" vertical="center"/>
    </xf>
    <xf numFmtId="9" fontId="15" fillId="4" borderId="13" xfId="0" applyNumberFormat="1" applyFont="1" applyFill="1" applyBorder="1" applyAlignment="1">
      <alignment horizontal="center" vertical="center" wrapText="1"/>
    </xf>
    <xf numFmtId="0" fontId="8" fillId="11" borderId="7" xfId="0" applyFont="1" applyFill="1" applyBorder="1" applyAlignment="1">
      <alignment horizontal="center" vertical="center"/>
    </xf>
    <xf numFmtId="0" fontId="8" fillId="11" borderId="8" xfId="0" applyFont="1" applyFill="1" applyBorder="1" applyAlignment="1">
      <alignment horizontal="center" vertical="center"/>
    </xf>
    <xf numFmtId="0" fontId="5" fillId="4" borderId="7" xfId="0" applyFont="1" applyFill="1" applyBorder="1" applyAlignment="1" applyProtection="1">
      <alignment horizontal="center" vertical="center" wrapText="1"/>
      <protection locked="0"/>
    </xf>
    <xf numFmtId="0" fontId="5" fillId="4" borderId="7" xfId="0" applyFont="1" applyFill="1" applyBorder="1" applyAlignment="1">
      <alignment horizontal="center" vertical="center" wrapText="1"/>
    </xf>
    <xf numFmtId="0" fontId="9" fillId="0" borderId="7" xfId="0" applyFont="1" applyBorder="1" applyAlignment="1">
      <alignment horizontal="left" vertical="top" wrapText="1"/>
    </xf>
    <xf numFmtId="9" fontId="5" fillId="0" borderId="7" xfId="0" applyNumberFormat="1" applyFont="1" applyFill="1" applyBorder="1" applyAlignment="1">
      <alignment horizontal="center" vertical="center"/>
    </xf>
    <xf numFmtId="0" fontId="9" fillId="0" borderId="7" xfId="0" applyFont="1" applyBorder="1" applyAlignment="1">
      <alignment horizontal="left" vertical="center" wrapText="1"/>
    </xf>
    <xf numFmtId="0" fontId="0" fillId="0" borderId="7" xfId="0" applyBorder="1" applyAlignment="1">
      <alignment horizontal="center" vertical="center" wrapText="1"/>
    </xf>
    <xf numFmtId="0" fontId="2" fillId="0" borderId="7" xfId="0" applyFont="1" applyBorder="1" applyAlignment="1">
      <alignment horizontal="center" vertical="center" wrapText="1"/>
    </xf>
    <xf numFmtId="9" fontId="5" fillId="0" borderId="7" xfId="0" applyNumberFormat="1" applyFont="1" applyFill="1" applyBorder="1" applyAlignment="1">
      <alignment horizontal="center" vertical="center" wrapText="1"/>
    </xf>
    <xf numFmtId="0" fontId="8" fillId="8" borderId="7" xfId="0" applyFont="1" applyFill="1" applyBorder="1" applyAlignment="1">
      <alignment horizontal="center" vertical="center"/>
    </xf>
    <xf numFmtId="0" fontId="7" fillId="9" borderId="7" xfId="0" applyFont="1" applyFill="1" applyBorder="1" applyAlignment="1">
      <alignment horizontal="center" vertical="center"/>
    </xf>
    <xf numFmtId="0" fontId="7" fillId="9" borderId="8" xfId="0" applyFont="1" applyFill="1" applyBorder="1" applyAlignment="1">
      <alignment horizontal="center" vertical="center"/>
    </xf>
    <xf numFmtId="0" fontId="6" fillId="8" borderId="7" xfId="0" applyFont="1" applyFill="1" applyBorder="1" applyAlignment="1">
      <alignment horizontal="center" vertical="center" wrapText="1"/>
    </xf>
    <xf numFmtId="0" fontId="8" fillId="8" borderId="7" xfId="0" applyFont="1" applyFill="1" applyBorder="1" applyAlignment="1">
      <alignment horizontal="center" vertical="center" wrapText="1"/>
    </xf>
    <xf numFmtId="0" fontId="6" fillId="11" borderId="7" xfId="0" applyFont="1" applyFill="1" applyBorder="1" applyAlignment="1">
      <alignment horizontal="center" vertical="center"/>
    </xf>
    <xf numFmtId="0" fontId="6" fillId="11" borderId="8" xfId="0" applyFont="1" applyFill="1" applyBorder="1" applyAlignment="1">
      <alignment horizontal="center" vertical="center"/>
    </xf>
    <xf numFmtId="41" fontId="8" fillId="8" borderId="7" xfId="11" applyFont="1" applyFill="1" applyBorder="1" applyAlignment="1">
      <alignment horizontal="center" vertical="center" wrapText="1"/>
    </xf>
    <xf numFmtId="10" fontId="2" fillId="0" borderId="7" xfId="0" applyNumberFormat="1" applyFont="1" applyBorder="1" applyAlignment="1">
      <alignment horizontal="center" vertical="center" wrapText="1"/>
    </xf>
    <xf numFmtId="41" fontId="0" fillId="0" borderId="7" xfId="11" applyFont="1" applyBorder="1" applyAlignment="1">
      <alignment horizontal="center" vertical="center"/>
    </xf>
    <xf numFmtId="0" fontId="0" fillId="0" borderId="7" xfId="0" applyFont="1" applyBorder="1" applyAlignment="1">
      <alignment horizontal="center"/>
    </xf>
    <xf numFmtId="9" fontId="16" fillId="0" borderId="7" xfId="7" applyFont="1" applyFill="1" applyBorder="1" applyAlignment="1">
      <alignment horizontal="center" vertical="center" wrapText="1"/>
    </xf>
    <xf numFmtId="9" fontId="16" fillId="0" borderId="7" xfId="0" applyNumberFormat="1" applyFont="1" applyFill="1" applyBorder="1" applyAlignment="1">
      <alignment horizontal="center" vertical="center" wrapText="1"/>
    </xf>
    <xf numFmtId="14" fontId="16" fillId="0" borderId="7" xfId="0" applyNumberFormat="1" applyFont="1" applyFill="1" applyBorder="1" applyAlignment="1">
      <alignment horizontal="center" vertical="center" wrapText="1"/>
    </xf>
    <xf numFmtId="41" fontId="16" fillId="0" borderId="7" xfId="11" applyFont="1" applyBorder="1" applyAlignment="1">
      <alignment horizontal="center" vertical="center" wrapText="1"/>
    </xf>
    <xf numFmtId="0" fontId="17" fillId="8" borderId="7" xfId="0" applyFont="1" applyFill="1" applyBorder="1" applyAlignment="1">
      <alignment horizontal="center"/>
    </xf>
    <xf numFmtId="0" fontId="0" fillId="0" borderId="7" xfId="0" applyBorder="1" applyAlignment="1">
      <alignment horizontal="center" vertical="center"/>
    </xf>
    <xf numFmtId="0" fontId="2" fillId="4" borderId="7" xfId="0" applyFont="1" applyFill="1" applyBorder="1" applyAlignment="1">
      <alignment horizontal="center" vertical="center"/>
    </xf>
    <xf numFmtId="0" fontId="0" fillId="0" borderId="7" xfId="0" applyFont="1" applyBorder="1" applyAlignment="1">
      <alignment horizontal="center" vertical="center" wrapText="1"/>
    </xf>
    <xf numFmtId="14" fontId="5" fillId="0" borderId="7" xfId="0" applyNumberFormat="1" applyFont="1" applyFill="1" applyBorder="1" applyAlignment="1">
      <alignment horizontal="center" vertical="center" wrapText="1"/>
    </xf>
    <xf numFmtId="0" fontId="2" fillId="4" borderId="7" xfId="0" applyFont="1" applyFill="1" applyBorder="1" applyAlignment="1">
      <alignment horizontal="center" vertical="center" wrapText="1"/>
    </xf>
    <xf numFmtId="0" fontId="0" fillId="4" borderId="7" xfId="0" applyFont="1" applyFill="1" applyBorder="1" applyAlignment="1">
      <alignment horizontal="center" vertical="center" wrapText="1"/>
    </xf>
    <xf numFmtId="0" fontId="9" fillId="0" borderId="7" xfId="3" applyFont="1" applyBorder="1" applyAlignment="1">
      <alignment horizontal="center" vertical="center" wrapText="1"/>
    </xf>
    <xf numFmtId="0" fontId="16" fillId="0" borderId="7" xfId="0" applyFont="1" applyBorder="1" applyAlignment="1">
      <alignment horizontal="center" vertical="center" wrapText="1"/>
    </xf>
    <xf numFmtId="10" fontId="16" fillId="0" borderId="7" xfId="0" applyNumberFormat="1" applyFont="1" applyBorder="1" applyAlignment="1">
      <alignment horizontal="center" vertical="center" wrapText="1"/>
    </xf>
    <xf numFmtId="9" fontId="16" fillId="0" borderId="7" xfId="0" applyNumberFormat="1" applyFont="1" applyBorder="1" applyAlignment="1">
      <alignment horizontal="center" vertical="center" wrapText="1"/>
    </xf>
    <xf numFmtId="10" fontId="16" fillId="0" borderId="7" xfId="0" applyNumberFormat="1" applyFont="1" applyFill="1" applyBorder="1" applyAlignment="1">
      <alignment horizontal="center" vertical="center" wrapText="1"/>
    </xf>
    <xf numFmtId="10" fontId="16" fillId="0" borderId="7" xfId="11" applyNumberFormat="1" applyFont="1" applyBorder="1" applyAlignment="1">
      <alignment horizontal="center" vertical="center" wrapText="1"/>
    </xf>
    <xf numFmtId="0" fontId="2" fillId="4" borderId="9" xfId="0" applyFont="1" applyFill="1" applyBorder="1" applyAlignment="1">
      <alignment horizontal="center" vertical="center" wrapText="1"/>
    </xf>
    <xf numFmtId="0" fontId="0" fillId="4" borderId="11" xfId="0" applyFont="1" applyFill="1" applyBorder="1" applyAlignment="1">
      <alignment horizontal="center" vertical="center" wrapText="1"/>
    </xf>
    <xf numFmtId="0" fontId="0" fillId="4" borderId="10" xfId="0" applyFont="1" applyFill="1" applyBorder="1" applyAlignment="1">
      <alignment horizontal="center" vertical="center" wrapText="1"/>
    </xf>
    <xf numFmtId="14" fontId="5" fillId="4" borderId="7" xfId="0" applyNumberFormat="1" applyFont="1" applyFill="1" applyBorder="1" applyAlignment="1">
      <alignment horizontal="center" vertical="center" wrapText="1"/>
    </xf>
    <xf numFmtId="0" fontId="0" fillId="4" borderId="7" xfId="0" applyFont="1" applyFill="1" applyBorder="1" applyAlignment="1">
      <alignment horizontal="center" vertical="center"/>
    </xf>
    <xf numFmtId="9" fontId="8" fillId="8" borderId="7" xfId="7"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7" xfId="0" applyFont="1" applyFill="1" applyBorder="1" applyAlignment="1" applyProtection="1">
      <alignment horizontal="center" vertical="center" wrapText="1"/>
      <protection locked="0"/>
    </xf>
    <xf numFmtId="0" fontId="9" fillId="0" borderId="7" xfId="0" applyFont="1" applyBorder="1" applyAlignment="1">
      <alignment horizontal="justify" vertical="center" wrapText="1"/>
    </xf>
    <xf numFmtId="0" fontId="5" fillId="4" borderId="7" xfId="0" applyFont="1" applyFill="1" applyBorder="1" applyAlignment="1" applyProtection="1">
      <alignment horizontal="center" vertical="center"/>
      <protection locked="0"/>
    </xf>
    <xf numFmtId="0" fontId="9" fillId="0" borderId="7" xfId="0" applyFont="1" applyFill="1" applyBorder="1" applyAlignment="1">
      <alignment horizontal="justify" vertical="center" wrapText="1"/>
    </xf>
    <xf numFmtId="0" fontId="1" fillId="2" borderId="3" xfId="0" applyFont="1" applyFill="1" applyBorder="1" applyAlignment="1">
      <alignment horizontal="center" vertical="center"/>
    </xf>
    <xf numFmtId="0" fontId="1" fillId="2" borderId="4" xfId="0" applyFont="1" applyFill="1" applyBorder="1" applyAlignment="1">
      <alignment horizontal="center" vertical="center"/>
    </xf>
    <xf numFmtId="0" fontId="1" fillId="2" borderId="5" xfId="0" applyFont="1" applyFill="1" applyBorder="1" applyAlignment="1">
      <alignment horizontal="center" vertical="center"/>
    </xf>
    <xf numFmtId="0" fontId="1" fillId="2" borderId="1" xfId="0" applyFont="1" applyFill="1" applyBorder="1" applyAlignment="1">
      <alignment horizontal="center" vertical="center" wrapText="1"/>
    </xf>
    <xf numFmtId="0" fontId="1" fillId="2" borderId="6" xfId="0" applyFont="1" applyFill="1" applyBorder="1" applyAlignment="1">
      <alignment horizontal="center" vertical="center" wrapText="1"/>
    </xf>
    <xf numFmtId="0" fontId="1" fillId="2" borderId="2" xfId="0" applyFont="1" applyFill="1" applyBorder="1" applyAlignment="1">
      <alignment horizontal="center" vertical="center" wrapText="1"/>
    </xf>
    <xf numFmtId="9" fontId="5" fillId="4" borderId="8" xfId="7" applyFont="1" applyFill="1" applyBorder="1" applyAlignment="1">
      <alignment horizontal="center" vertical="center"/>
    </xf>
    <xf numFmtId="9" fontId="5" fillId="4" borderId="25" xfId="7" applyFont="1" applyFill="1" applyBorder="1" applyAlignment="1">
      <alignment horizontal="center" vertical="center"/>
    </xf>
    <xf numFmtId="0" fontId="11" fillId="11" borderId="9" xfId="0" applyFont="1" applyFill="1" applyBorder="1" applyAlignment="1">
      <alignment horizontal="center" vertical="center" wrapText="1"/>
    </xf>
    <xf numFmtId="9" fontId="5" fillId="4" borderId="1" xfId="7" applyFont="1" applyFill="1" applyBorder="1" applyAlignment="1">
      <alignment horizontal="center" vertical="center"/>
    </xf>
    <xf numFmtId="0" fontId="0" fillId="0" borderId="1" xfId="0" applyBorder="1" applyAlignment="1">
      <alignment wrapText="1"/>
    </xf>
    <xf numFmtId="0" fontId="0" fillId="0" borderId="1" xfId="0" applyBorder="1"/>
    <xf numFmtId="9" fontId="15" fillId="0" borderId="1" xfId="0" applyNumberFormat="1" applyFont="1" applyFill="1" applyBorder="1" applyAlignment="1">
      <alignment horizontal="center" vertical="center"/>
    </xf>
    <xf numFmtId="0" fontId="21" fillId="0" borderId="1" xfId="0" applyFont="1" applyBorder="1" applyAlignment="1">
      <alignment horizontal="center" vertical="center" wrapText="1"/>
    </xf>
    <xf numFmtId="0" fontId="2" fillId="0" borderId="1" xfId="0" applyFont="1" applyBorder="1" applyAlignment="1">
      <alignment horizontal="left" wrapText="1"/>
    </xf>
    <xf numFmtId="0" fontId="0" fillId="0" borderId="7" xfId="0" applyBorder="1" applyAlignment="1">
      <alignment horizontal="center" wrapText="1"/>
    </xf>
  </cellXfs>
  <cellStyles count="13">
    <cellStyle name="Millares [0]" xfId="11" builtinId="6"/>
    <cellStyle name="Millares 2" xfId="1"/>
    <cellStyle name="Millares 2 2" xfId="8"/>
    <cellStyle name="Moneda 2" xfId="2"/>
    <cellStyle name="Moneda 2 2" xfId="9"/>
    <cellStyle name="Normal" xfId="0" builtinId="0"/>
    <cellStyle name="Normal 2" xfId="3"/>
    <cellStyle name="Normal 3" xfId="6"/>
    <cellStyle name="Porcentaje" xfId="7" builtinId="5"/>
    <cellStyle name="Porcentaje 2" xfId="12"/>
    <cellStyle name="Porcentual 2" xfId="4"/>
    <cellStyle name="Porcentual 2 2" xfId="10"/>
    <cellStyle name="Porcentual 3" xfId="5"/>
  </cellStyles>
  <dxfs count="0"/>
  <tableStyles count="0" defaultTableStyle="TableStyleMedium9" defaultPivotStyle="PivotStyleLight16"/>
  <colors>
    <mruColors>
      <color rgb="FF008080"/>
      <color rgb="FF0099CC"/>
      <color rgb="FFFF66CC"/>
      <color rgb="FF86263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5" Type="http://schemas.openxmlformats.org/officeDocument/2006/relationships/customXml" Target="../customXml/item3.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 Id="rId14"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1" Type="http://schemas.openxmlformats.org/officeDocument/2006/relationships/image" Target="../media/image1.jpeg"/></Relationships>
</file>

<file path=xl/drawings/_rels/drawing3.xml.rels><?xml version="1.0" encoding="UTF-8" standalone="yes"?>
<Relationships xmlns="http://schemas.openxmlformats.org/package/2006/relationships"><Relationship Id="rId1" Type="http://schemas.openxmlformats.org/officeDocument/2006/relationships/image" Target="../media/image2.jpeg"/></Relationships>
</file>

<file path=xl/drawings/_rels/drawing4.xml.rels><?xml version="1.0" encoding="UTF-8" standalone="yes"?>
<Relationships xmlns="http://schemas.openxmlformats.org/package/2006/relationships"><Relationship Id="rId1" Type="http://schemas.openxmlformats.org/officeDocument/2006/relationships/image" Target="../media/image3.jpeg"/></Relationships>
</file>

<file path=xl/drawings/_rels/drawing5.xml.rels><?xml version="1.0" encoding="UTF-8" standalone="yes"?>
<Relationships xmlns="http://schemas.openxmlformats.org/package/2006/relationships"><Relationship Id="rId1" Type="http://schemas.openxmlformats.org/officeDocument/2006/relationships/image" Target="../media/image4.jpeg"/></Relationships>
</file>

<file path=xl/drawings/_rels/drawing6.xml.rels><?xml version="1.0" encoding="UTF-8" standalone="yes"?>
<Relationships xmlns="http://schemas.openxmlformats.org/package/2006/relationships"><Relationship Id="rId1" Type="http://schemas.openxmlformats.org/officeDocument/2006/relationships/image" Target="../media/image5.jpeg"/></Relationships>
</file>

<file path=xl/drawings/_rels/drawing7.xml.rels><?xml version="1.0" encoding="UTF-8" standalone="yes"?>
<Relationships xmlns="http://schemas.openxmlformats.org/package/2006/relationships"><Relationship Id="rId1" Type="http://schemas.openxmlformats.org/officeDocument/2006/relationships/image" Target="../media/image6.jpeg"/></Relationships>
</file>

<file path=xl/drawings/drawing1.xml><?xml version="1.0" encoding="utf-8"?>
<xdr:wsDr xmlns:xdr="http://schemas.openxmlformats.org/drawingml/2006/spreadsheetDrawing" xmlns:a="http://schemas.openxmlformats.org/drawingml/2006/main">
  <xdr:twoCellAnchor editAs="oneCell">
    <xdr:from>
      <xdr:col>0</xdr:col>
      <xdr:colOff>105834</xdr:colOff>
      <xdr:row>0</xdr:row>
      <xdr:rowOff>63500</xdr:rowOff>
    </xdr:from>
    <xdr:to>
      <xdr:col>2</xdr:col>
      <xdr:colOff>11642</xdr:colOff>
      <xdr:row>3</xdr:row>
      <xdr:rowOff>0</xdr:rowOff>
    </xdr:to>
    <xdr:pic>
      <xdr:nvPicPr>
        <xdr:cNvPr id="2" name="1 Imagen">
          <a:extLst>
            <a:ext uri="{FF2B5EF4-FFF2-40B4-BE49-F238E27FC236}">
              <a16:creationId xmlns="" xmlns:a16="http://schemas.microsoft.com/office/drawing/2014/main" id="{B04A2078-B369-400A-8885-C750C75257E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5834" y="6350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57150</xdr:colOff>
      <xdr:row>0</xdr:row>
      <xdr:rowOff>104775</xdr:rowOff>
    </xdr:from>
    <xdr:to>
      <xdr:col>1</xdr:col>
      <xdr:colOff>1382183</xdr:colOff>
      <xdr:row>2</xdr:row>
      <xdr:rowOff>3175</xdr:rowOff>
    </xdr:to>
    <xdr:pic>
      <xdr:nvPicPr>
        <xdr:cNvPr id="2" name="1 Imagen">
          <a:extLst>
            <a:ext uri="{FF2B5EF4-FFF2-40B4-BE49-F238E27FC236}">
              <a16:creationId xmlns="" xmlns:a16="http://schemas.microsoft.com/office/drawing/2014/main" id="{F54CD625-5012-4705-B1A1-C6F02DFDEBBC}"/>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57150" y="104775"/>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1231900</xdr:colOff>
      <xdr:row>1</xdr:row>
      <xdr:rowOff>300567</xdr:rowOff>
    </xdr:to>
    <xdr:pic>
      <xdr:nvPicPr>
        <xdr:cNvPr id="2" name="1 Imagen">
          <a:extLst>
            <a:ext uri="{FF2B5EF4-FFF2-40B4-BE49-F238E27FC236}">
              <a16:creationId xmlns="" xmlns:a16="http://schemas.microsoft.com/office/drawing/2014/main" id="{9C986914-950A-483D-BD47-A39F2C359426}"/>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152400</xdr:colOff>
      <xdr:row>2</xdr:row>
      <xdr:rowOff>78317</xdr:rowOff>
    </xdr:to>
    <xdr:pic>
      <xdr:nvPicPr>
        <xdr:cNvPr id="2" name="1 Imagen">
          <a:extLst>
            <a:ext uri="{FF2B5EF4-FFF2-40B4-BE49-F238E27FC236}">
              <a16:creationId xmlns="" xmlns:a16="http://schemas.microsoft.com/office/drawing/2014/main" id="{51493AF7-9B4D-4938-A628-D5AC061B1B0B}"/>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901170</xdr:colOff>
      <xdr:row>2</xdr:row>
      <xdr:rowOff>136525</xdr:rowOff>
    </xdr:to>
    <xdr:pic>
      <xdr:nvPicPr>
        <xdr:cNvPr id="2" name="1 Imagen">
          <a:extLst>
            <a:ext uri="{FF2B5EF4-FFF2-40B4-BE49-F238E27FC236}">
              <a16:creationId xmlns="" xmlns:a16="http://schemas.microsoft.com/office/drawing/2014/main" id="{EFE669A1-1013-49DB-97D6-42E9EE7D0B12}"/>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35983</xdr:colOff>
      <xdr:row>2</xdr:row>
      <xdr:rowOff>141817</xdr:rowOff>
    </xdr:to>
    <xdr:pic>
      <xdr:nvPicPr>
        <xdr:cNvPr id="2" name="1 Imagen">
          <a:extLst>
            <a:ext uri="{FF2B5EF4-FFF2-40B4-BE49-F238E27FC236}">
              <a16:creationId xmlns="" xmlns:a16="http://schemas.microsoft.com/office/drawing/2014/main" id="{EFA3E2EF-30C4-42C4-8A93-4282D44CF6A4}"/>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7.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1189566</xdr:colOff>
      <xdr:row>2</xdr:row>
      <xdr:rowOff>35983</xdr:rowOff>
    </xdr:to>
    <xdr:pic>
      <xdr:nvPicPr>
        <xdr:cNvPr id="2" name="1 Imagen">
          <a:extLst>
            <a:ext uri="{FF2B5EF4-FFF2-40B4-BE49-F238E27FC236}">
              <a16:creationId xmlns="" xmlns:a16="http://schemas.microsoft.com/office/drawing/2014/main" id="{3550CE1E-73A5-4005-ABF9-86A1CD1CA7B7}"/>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0" y="0"/>
          <a:ext cx="2544233" cy="755650"/>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2.xml"/><Relationship Id="rId1" Type="http://schemas.openxmlformats.org/officeDocument/2006/relationships/printerSettings" Target="../printerSettings/printerSettings2.bin"/><Relationship Id="rId4" Type="http://schemas.openxmlformats.org/officeDocument/2006/relationships/comments" Target="../comments1.xml"/></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drawing" Target="../drawings/drawing5.xml"/><Relationship Id="rId1" Type="http://schemas.openxmlformats.org/officeDocument/2006/relationships/printerSettings" Target="../printerSettings/printerSettings3.bin"/><Relationship Id="rId4" Type="http://schemas.openxmlformats.org/officeDocument/2006/relationships/comments" Target="../comments2.xml"/></Relationships>
</file>

<file path=xl/worksheets/_rels/sheet6.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17"/>
  <sheetViews>
    <sheetView topLeftCell="C19" zoomScale="71" zoomScaleNormal="71" workbookViewId="0">
      <selection activeCell="N9" sqref="N9"/>
    </sheetView>
  </sheetViews>
  <sheetFormatPr baseColWidth="10" defaultColWidth="10.7109375" defaultRowHeight="12.75" x14ac:dyDescent="0.2"/>
  <cols>
    <col min="1" max="1" width="19.7109375" customWidth="1"/>
    <col min="2" max="2" width="19.85546875" customWidth="1"/>
    <col min="3" max="3" width="19.5703125" style="14" customWidth="1"/>
    <col min="4" max="4" width="18" customWidth="1"/>
    <col min="5" max="5" width="25.140625" customWidth="1"/>
    <col min="6" max="6" width="17.5703125" customWidth="1"/>
    <col min="7" max="7" width="31.42578125" customWidth="1"/>
    <col min="8" max="8" width="14" customWidth="1"/>
    <col min="9" max="9" width="14.42578125" customWidth="1"/>
    <col min="10" max="13" width="15" customWidth="1"/>
    <col min="14" max="14" width="11.7109375" customWidth="1"/>
    <col min="15" max="15" width="30.28515625" customWidth="1"/>
    <col min="16" max="16" width="13" customWidth="1"/>
    <col min="17" max="17" width="23.85546875" customWidth="1"/>
    <col min="18" max="18" width="12.7109375" customWidth="1"/>
    <col min="19" max="19" width="17.7109375" customWidth="1"/>
    <col min="20" max="20" width="11.5703125" customWidth="1"/>
    <col min="21" max="21" width="26.28515625" customWidth="1"/>
  </cols>
  <sheetData>
    <row r="1" spans="1:21" ht="28.5" customHeight="1" x14ac:dyDescent="0.2">
      <c r="A1" s="13"/>
      <c r="B1" s="13"/>
      <c r="D1" s="13"/>
      <c r="E1" s="13"/>
      <c r="F1" s="13"/>
      <c r="G1" s="13"/>
      <c r="H1" s="13"/>
      <c r="I1" s="13"/>
      <c r="J1" s="13"/>
      <c r="K1" s="13"/>
      <c r="L1" s="13"/>
      <c r="M1" s="13"/>
      <c r="N1" s="13"/>
      <c r="O1" s="13"/>
    </row>
    <row r="2" spans="1:21" ht="24" customHeight="1" x14ac:dyDescent="0.2">
      <c r="A2" s="13"/>
      <c r="B2" s="13"/>
      <c r="D2" s="13"/>
      <c r="E2" s="13"/>
      <c r="F2" s="13"/>
      <c r="G2" s="13"/>
      <c r="H2" s="13"/>
      <c r="I2" s="13"/>
      <c r="J2" s="13"/>
      <c r="K2" s="13"/>
      <c r="L2" s="13"/>
      <c r="M2" s="13"/>
      <c r="N2" s="13"/>
      <c r="O2" s="13"/>
    </row>
    <row r="3" spans="1:21" ht="12" customHeight="1" x14ac:dyDescent="0.2">
      <c r="A3" s="13"/>
      <c r="B3" s="13"/>
      <c r="D3" s="13"/>
      <c r="E3" s="13"/>
      <c r="F3" s="13"/>
      <c r="G3" s="13"/>
      <c r="H3" s="13"/>
      <c r="I3" s="13"/>
      <c r="J3" s="13"/>
      <c r="K3" s="13"/>
      <c r="L3" s="13"/>
      <c r="M3" s="13"/>
      <c r="N3" s="13"/>
      <c r="O3" s="13"/>
    </row>
    <row r="4" spans="1:21" ht="33.75" x14ac:dyDescent="0.2">
      <c r="A4" s="141" t="s">
        <v>515</v>
      </c>
      <c r="B4" s="141"/>
      <c r="C4" s="141"/>
      <c r="D4" s="141"/>
      <c r="E4" s="141"/>
      <c r="F4" s="141"/>
      <c r="G4" s="141"/>
      <c r="H4" s="141"/>
      <c r="I4" s="141"/>
      <c r="J4" s="141"/>
      <c r="K4" s="141"/>
      <c r="L4" s="141"/>
      <c r="M4" s="141"/>
      <c r="N4" s="141"/>
      <c r="O4" s="141"/>
      <c r="P4" s="141"/>
      <c r="Q4" s="141"/>
      <c r="R4" s="141"/>
      <c r="S4" s="141"/>
      <c r="T4" s="141"/>
      <c r="U4" s="142"/>
    </row>
    <row r="5" spans="1:21" ht="18.75" x14ac:dyDescent="0.2">
      <c r="A5" s="144" t="s">
        <v>103</v>
      </c>
      <c r="B5" s="144" t="s">
        <v>74</v>
      </c>
      <c r="C5" s="144" t="s">
        <v>65</v>
      </c>
      <c r="D5" s="144" t="s">
        <v>66</v>
      </c>
      <c r="E5" s="144" t="s">
        <v>67</v>
      </c>
      <c r="F5" s="144" t="s">
        <v>68</v>
      </c>
      <c r="G5" s="144" t="s">
        <v>69</v>
      </c>
      <c r="H5" s="140" t="s">
        <v>70</v>
      </c>
      <c r="I5" s="140"/>
      <c r="J5" s="140" t="s">
        <v>79</v>
      </c>
      <c r="K5" s="140"/>
      <c r="L5" s="140"/>
      <c r="M5" s="140"/>
      <c r="N5" s="130" t="s">
        <v>514</v>
      </c>
      <c r="O5" s="130"/>
      <c r="P5" s="130"/>
      <c r="Q5" s="130"/>
      <c r="R5" s="130"/>
      <c r="S5" s="130"/>
      <c r="T5" s="130"/>
      <c r="U5" s="131"/>
    </row>
    <row r="6" spans="1:21" ht="15.75" x14ac:dyDescent="0.2">
      <c r="A6" s="144"/>
      <c r="B6" s="144"/>
      <c r="C6" s="144"/>
      <c r="D6" s="144"/>
      <c r="E6" s="144"/>
      <c r="F6" s="144"/>
      <c r="G6" s="144"/>
      <c r="H6" s="143" t="s">
        <v>71</v>
      </c>
      <c r="I6" s="143" t="s">
        <v>72</v>
      </c>
      <c r="J6" s="15" t="s">
        <v>75</v>
      </c>
      <c r="K6" s="15" t="s">
        <v>76</v>
      </c>
      <c r="L6" s="15" t="s">
        <v>77</v>
      </c>
      <c r="M6" s="15" t="s">
        <v>78</v>
      </c>
      <c r="N6" s="145" t="s">
        <v>75</v>
      </c>
      <c r="O6" s="145"/>
      <c r="P6" s="145" t="s">
        <v>76</v>
      </c>
      <c r="Q6" s="145"/>
      <c r="R6" s="145" t="s">
        <v>77</v>
      </c>
      <c r="S6" s="145"/>
      <c r="T6" s="145" t="s">
        <v>78</v>
      </c>
      <c r="U6" s="146"/>
    </row>
    <row r="7" spans="1:21" ht="57" customHeight="1" x14ac:dyDescent="0.2">
      <c r="A7" s="144"/>
      <c r="B7" s="144"/>
      <c r="C7" s="144"/>
      <c r="D7" s="144"/>
      <c r="E7" s="144"/>
      <c r="F7" s="144"/>
      <c r="G7" s="144"/>
      <c r="H7" s="143"/>
      <c r="I7" s="143"/>
      <c r="J7" s="56" t="s">
        <v>64</v>
      </c>
      <c r="K7" s="56" t="s">
        <v>64</v>
      </c>
      <c r="L7" s="56" t="s">
        <v>64</v>
      </c>
      <c r="M7" s="56" t="s">
        <v>64</v>
      </c>
      <c r="N7" s="187" t="s">
        <v>517</v>
      </c>
      <c r="O7" s="187" t="s">
        <v>516</v>
      </c>
      <c r="P7" s="69" t="s">
        <v>517</v>
      </c>
      <c r="Q7" s="69" t="s">
        <v>516</v>
      </c>
      <c r="R7" s="69" t="s">
        <v>517</v>
      </c>
      <c r="S7" s="69" t="s">
        <v>516</v>
      </c>
      <c r="T7" s="69" t="s">
        <v>517</v>
      </c>
      <c r="U7" s="69" t="s">
        <v>516</v>
      </c>
    </row>
    <row r="8" spans="1:21" ht="66.75" customHeight="1" x14ac:dyDescent="0.2">
      <c r="A8" s="133" t="s">
        <v>60</v>
      </c>
      <c r="B8" s="132" t="s">
        <v>89</v>
      </c>
      <c r="C8" s="137" t="s">
        <v>169</v>
      </c>
      <c r="D8" s="135">
        <v>0.2</v>
      </c>
      <c r="E8" s="16" t="s">
        <v>185</v>
      </c>
      <c r="F8" s="16">
        <v>1</v>
      </c>
      <c r="G8" s="134" t="s">
        <v>170</v>
      </c>
      <c r="H8" s="16" t="s">
        <v>171</v>
      </c>
      <c r="I8" s="17" t="s">
        <v>172</v>
      </c>
      <c r="J8" s="24">
        <v>1</v>
      </c>
      <c r="K8" s="24">
        <v>0</v>
      </c>
      <c r="L8" s="24">
        <v>0</v>
      </c>
      <c r="M8" s="185">
        <v>0</v>
      </c>
      <c r="N8" s="188">
        <v>0.25</v>
      </c>
      <c r="O8" s="189" t="s">
        <v>558</v>
      </c>
      <c r="P8" s="186"/>
      <c r="Q8" s="71"/>
      <c r="R8" s="24"/>
      <c r="S8" s="71"/>
      <c r="T8" s="24"/>
      <c r="U8" s="72"/>
    </row>
    <row r="9" spans="1:21" ht="61.5" customHeight="1" x14ac:dyDescent="0.2">
      <c r="A9" s="133"/>
      <c r="B9" s="132"/>
      <c r="C9" s="137"/>
      <c r="D9" s="135"/>
      <c r="E9" s="16" t="s">
        <v>105</v>
      </c>
      <c r="F9" s="21">
        <v>1</v>
      </c>
      <c r="G9" s="134"/>
      <c r="H9" s="16" t="s">
        <v>171</v>
      </c>
      <c r="I9" s="17">
        <v>43465</v>
      </c>
      <c r="J9" s="24">
        <v>0.25</v>
      </c>
      <c r="K9" s="24">
        <v>0.5</v>
      </c>
      <c r="L9" s="24">
        <v>0.75</v>
      </c>
      <c r="M9" s="185">
        <v>1</v>
      </c>
      <c r="N9" s="188">
        <v>0.25</v>
      </c>
      <c r="O9" s="190"/>
      <c r="P9" s="186"/>
      <c r="Q9" s="71"/>
      <c r="R9" s="24"/>
      <c r="S9" s="71"/>
      <c r="T9" s="24"/>
      <c r="U9" s="72"/>
    </row>
    <row r="10" spans="1:21" ht="145.5" customHeight="1" x14ac:dyDescent="0.2">
      <c r="A10" s="133"/>
      <c r="B10" s="132"/>
      <c r="C10" s="139" t="s">
        <v>173</v>
      </c>
      <c r="D10" s="135">
        <v>0.2</v>
      </c>
      <c r="E10" s="16" t="s">
        <v>105</v>
      </c>
      <c r="F10" s="16" t="s">
        <v>174</v>
      </c>
      <c r="G10" s="134" t="s">
        <v>175</v>
      </c>
      <c r="H10" s="23">
        <v>43101</v>
      </c>
      <c r="I10" s="17">
        <v>43190</v>
      </c>
      <c r="J10" s="24">
        <v>1</v>
      </c>
      <c r="K10" s="24">
        <v>1</v>
      </c>
      <c r="L10" s="24">
        <v>1</v>
      </c>
      <c r="M10" s="185">
        <v>1</v>
      </c>
      <c r="N10" s="191">
        <v>0.25</v>
      </c>
      <c r="O10" s="192" t="s">
        <v>559</v>
      </c>
      <c r="P10" s="186"/>
      <c r="Q10" s="71"/>
      <c r="R10" s="24"/>
      <c r="S10" s="71"/>
      <c r="T10" s="24"/>
      <c r="U10" s="72"/>
    </row>
    <row r="11" spans="1:21" ht="124.5" customHeight="1" x14ac:dyDescent="0.2">
      <c r="A11" s="133"/>
      <c r="B11" s="132"/>
      <c r="C11" s="139"/>
      <c r="D11" s="135"/>
      <c r="E11" s="16" t="s">
        <v>105</v>
      </c>
      <c r="F11" s="16" t="s">
        <v>176</v>
      </c>
      <c r="G11" s="134"/>
      <c r="H11" s="23">
        <v>43101</v>
      </c>
      <c r="I11" s="17">
        <v>43465</v>
      </c>
      <c r="J11" s="24">
        <v>0.25</v>
      </c>
      <c r="K11" s="24">
        <v>0.5</v>
      </c>
      <c r="L11" s="24">
        <v>0.75</v>
      </c>
      <c r="M11" s="185">
        <v>1</v>
      </c>
      <c r="N11" s="188">
        <v>0</v>
      </c>
      <c r="O11" s="193"/>
      <c r="P11" s="186"/>
      <c r="Q11" s="71"/>
      <c r="R11" s="24"/>
      <c r="S11" s="71"/>
      <c r="T11" s="24"/>
      <c r="U11" s="72"/>
    </row>
    <row r="12" spans="1:21" ht="306" customHeight="1" x14ac:dyDescent="0.2">
      <c r="A12" s="133"/>
      <c r="B12" s="132"/>
      <c r="C12" s="21" t="s">
        <v>177</v>
      </c>
      <c r="D12" s="18">
        <v>0.2</v>
      </c>
      <c r="E12" s="16" t="s">
        <v>105</v>
      </c>
      <c r="F12" s="16">
        <v>100</v>
      </c>
      <c r="G12" s="19" t="s">
        <v>178</v>
      </c>
      <c r="H12" s="23">
        <v>43101</v>
      </c>
      <c r="I12" s="17">
        <v>43465</v>
      </c>
      <c r="J12" s="24">
        <v>0.25</v>
      </c>
      <c r="K12" s="24">
        <v>0.5</v>
      </c>
      <c r="L12" s="24">
        <v>0.75</v>
      </c>
      <c r="M12" s="185">
        <v>1</v>
      </c>
      <c r="N12" s="191">
        <v>0.2</v>
      </c>
      <c r="O12" s="192" t="s">
        <v>594</v>
      </c>
      <c r="P12" s="186"/>
      <c r="Q12" s="71"/>
      <c r="R12" s="24"/>
      <c r="S12" s="71"/>
      <c r="T12" s="24"/>
      <c r="U12" s="72"/>
    </row>
    <row r="13" spans="1:21" ht="247.5" customHeight="1" x14ac:dyDescent="0.2">
      <c r="A13" s="133"/>
      <c r="B13" s="132"/>
      <c r="C13" s="21" t="s">
        <v>179</v>
      </c>
      <c r="D13" s="18">
        <v>0.1</v>
      </c>
      <c r="E13" s="16" t="s">
        <v>105</v>
      </c>
      <c r="F13" s="16">
        <v>100</v>
      </c>
      <c r="G13" s="19" t="s">
        <v>180</v>
      </c>
      <c r="H13" s="23">
        <v>43101</v>
      </c>
      <c r="I13" s="17">
        <v>43465</v>
      </c>
      <c r="J13" s="24">
        <v>0.25</v>
      </c>
      <c r="K13" s="24">
        <v>0.5</v>
      </c>
      <c r="L13" s="24">
        <v>0.75</v>
      </c>
      <c r="M13" s="185">
        <v>1</v>
      </c>
      <c r="N13" s="102">
        <v>0.2</v>
      </c>
      <c r="O13" s="192" t="s">
        <v>563</v>
      </c>
      <c r="P13" s="186"/>
      <c r="Q13" s="71"/>
      <c r="R13" s="24"/>
      <c r="S13" s="71"/>
      <c r="T13" s="24"/>
      <c r="U13" s="72"/>
    </row>
    <row r="14" spans="1:21" ht="309.75" customHeight="1" x14ac:dyDescent="0.2">
      <c r="A14" s="133"/>
      <c r="B14" s="132"/>
      <c r="C14" s="58" t="s">
        <v>192</v>
      </c>
      <c r="D14" s="18">
        <v>0.1</v>
      </c>
      <c r="E14" s="16" t="s">
        <v>105</v>
      </c>
      <c r="F14" s="21">
        <v>0.8</v>
      </c>
      <c r="G14" s="19" t="s">
        <v>181</v>
      </c>
      <c r="H14" s="16" t="s">
        <v>171</v>
      </c>
      <c r="I14" s="17">
        <v>43465</v>
      </c>
      <c r="J14" s="24">
        <v>0.25</v>
      </c>
      <c r="K14" s="24">
        <v>0.5</v>
      </c>
      <c r="L14" s="24">
        <v>0.75</v>
      </c>
      <c r="M14" s="185">
        <v>1</v>
      </c>
      <c r="N14" s="191">
        <v>0.2</v>
      </c>
      <c r="O14" s="192" t="s">
        <v>560</v>
      </c>
      <c r="P14" s="186"/>
      <c r="Q14" s="71"/>
      <c r="R14" s="24"/>
      <c r="S14" s="71"/>
      <c r="T14" s="24"/>
      <c r="U14" s="72"/>
    </row>
    <row r="15" spans="1:21" ht="240" customHeight="1" x14ac:dyDescent="0.2">
      <c r="A15" s="133"/>
      <c r="B15" s="132"/>
      <c r="C15" s="74" t="s">
        <v>182</v>
      </c>
      <c r="D15" s="18">
        <v>0.1</v>
      </c>
      <c r="E15" s="16" t="s">
        <v>105</v>
      </c>
      <c r="F15" s="21">
        <v>0.9</v>
      </c>
      <c r="G15" s="19" t="s">
        <v>186</v>
      </c>
      <c r="H15" s="16" t="s">
        <v>171</v>
      </c>
      <c r="I15" s="17">
        <v>43465</v>
      </c>
      <c r="J15" s="24">
        <v>0.25</v>
      </c>
      <c r="K15" s="24">
        <v>0.5</v>
      </c>
      <c r="L15" s="24">
        <v>0.75</v>
      </c>
      <c r="M15" s="185">
        <v>1</v>
      </c>
      <c r="N15" s="102">
        <v>0.2</v>
      </c>
      <c r="O15" s="192" t="s">
        <v>562</v>
      </c>
      <c r="P15" s="186"/>
      <c r="Q15" s="71"/>
      <c r="R15" s="24"/>
      <c r="S15" s="71"/>
      <c r="T15" s="24"/>
      <c r="U15" s="72"/>
    </row>
    <row r="16" spans="1:21" ht="162" customHeight="1" x14ac:dyDescent="0.2">
      <c r="A16" s="133"/>
      <c r="B16" s="132" t="s">
        <v>90</v>
      </c>
      <c r="C16" s="138" t="s">
        <v>183</v>
      </c>
      <c r="D16" s="135">
        <v>0.1</v>
      </c>
      <c r="E16" s="16" t="s">
        <v>185</v>
      </c>
      <c r="F16" s="16">
        <v>1</v>
      </c>
      <c r="G16" s="136" t="s">
        <v>184</v>
      </c>
      <c r="H16" s="16" t="s">
        <v>171</v>
      </c>
      <c r="I16" s="17" t="s">
        <v>172</v>
      </c>
      <c r="J16" s="24">
        <v>1</v>
      </c>
      <c r="K16" s="24">
        <v>1</v>
      </c>
      <c r="L16" s="24">
        <v>1</v>
      </c>
      <c r="M16" s="185">
        <v>1</v>
      </c>
      <c r="N16" s="102">
        <v>0.25</v>
      </c>
      <c r="O16" s="192" t="s">
        <v>561</v>
      </c>
      <c r="P16" s="186"/>
      <c r="Q16" s="71"/>
      <c r="R16" s="24"/>
      <c r="S16" s="71"/>
      <c r="T16" s="24"/>
      <c r="U16" s="72"/>
    </row>
    <row r="17" spans="1:21" ht="35.25" customHeight="1" x14ac:dyDescent="0.2">
      <c r="A17" s="133"/>
      <c r="B17" s="132"/>
      <c r="C17" s="138"/>
      <c r="D17" s="135"/>
      <c r="E17" s="16" t="s">
        <v>105</v>
      </c>
      <c r="F17" s="21">
        <v>1</v>
      </c>
      <c r="G17" s="136"/>
      <c r="H17" s="16" t="s">
        <v>171</v>
      </c>
      <c r="I17" s="17">
        <v>43465</v>
      </c>
      <c r="J17" s="24">
        <v>0.25</v>
      </c>
      <c r="K17" s="24">
        <v>0.5</v>
      </c>
      <c r="L17" s="24">
        <v>0.75</v>
      </c>
      <c r="M17" s="185">
        <v>1</v>
      </c>
      <c r="N17" s="188">
        <v>0.25</v>
      </c>
      <c r="O17" s="190"/>
      <c r="P17" s="186"/>
      <c r="Q17" s="71"/>
      <c r="R17" s="24"/>
      <c r="S17" s="71"/>
      <c r="T17" s="24"/>
      <c r="U17" s="72"/>
    </row>
  </sheetData>
  <mergeCells count="29">
    <mergeCell ref="A4:U4"/>
    <mergeCell ref="H6:H7"/>
    <mergeCell ref="I6:I7"/>
    <mergeCell ref="A5:A7"/>
    <mergeCell ref="B5:B7"/>
    <mergeCell ref="C5:C7"/>
    <mergeCell ref="D5:D7"/>
    <mergeCell ref="E5:E7"/>
    <mergeCell ref="F5:F7"/>
    <mergeCell ref="G5:G7"/>
    <mergeCell ref="H5:I5"/>
    <mergeCell ref="N6:O6"/>
    <mergeCell ref="P6:Q6"/>
    <mergeCell ref="R6:S6"/>
    <mergeCell ref="T6:U6"/>
    <mergeCell ref="N5:U5"/>
    <mergeCell ref="B8:B15"/>
    <mergeCell ref="A8:A17"/>
    <mergeCell ref="G10:G11"/>
    <mergeCell ref="D16:D17"/>
    <mergeCell ref="G16:G17"/>
    <mergeCell ref="C8:C9"/>
    <mergeCell ref="D8:D9"/>
    <mergeCell ref="G8:G9"/>
    <mergeCell ref="B16:B17"/>
    <mergeCell ref="C16:C17"/>
    <mergeCell ref="C10:C11"/>
    <mergeCell ref="D10:D11"/>
    <mergeCell ref="J5:M5"/>
  </mergeCells>
  <pageMargins left="0.7" right="0.7" top="0.75" bottom="0.75" header="0.3" footer="0.3"/>
  <pageSetup orientation="portrait" horizontalDpi="4294967294" verticalDpi="4294967294"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U267"/>
  <sheetViews>
    <sheetView topLeftCell="A238" zoomScale="55" zoomScaleNormal="55" workbookViewId="0">
      <selection activeCell="N14" sqref="N14"/>
    </sheetView>
  </sheetViews>
  <sheetFormatPr baseColWidth="10" defaultColWidth="10.7109375" defaultRowHeight="12.75" x14ac:dyDescent="0.2"/>
  <cols>
    <col min="1" max="1" width="18.28515625" style="51" customWidth="1"/>
    <col min="2" max="2" width="24.140625" style="51" customWidth="1"/>
    <col min="3" max="3" width="17.28515625" style="51" customWidth="1"/>
    <col min="4" max="4" width="17.7109375" style="51" customWidth="1"/>
    <col min="5" max="5" width="14.42578125" style="51" customWidth="1"/>
    <col min="6" max="6" width="13.5703125" style="70" bestFit="1" customWidth="1"/>
    <col min="7" max="7" width="35.85546875" style="51" customWidth="1"/>
    <col min="8" max="9" width="15.85546875" style="51" customWidth="1"/>
    <col min="10" max="12" width="17.28515625" style="51" customWidth="1"/>
    <col min="13" max="13" width="15.140625" style="51" customWidth="1"/>
    <col min="14" max="14" width="12.28515625" style="51" customWidth="1"/>
    <col min="15" max="15" width="22" style="51" customWidth="1"/>
    <col min="16" max="16" width="12.42578125" style="51" customWidth="1"/>
    <col min="17" max="17" width="21.140625" style="51" customWidth="1"/>
    <col min="18" max="18" width="13" style="51" customWidth="1"/>
    <col min="19" max="19" width="19.140625" style="51" customWidth="1"/>
    <col min="20" max="20" width="11.5703125" style="51" customWidth="1"/>
    <col min="21" max="21" width="22.85546875" style="51" customWidth="1"/>
    <col min="22" max="16384" width="10.7109375" style="51"/>
  </cols>
  <sheetData>
    <row r="1" spans="1:21" ht="33.75" customHeight="1" x14ac:dyDescent="0.2"/>
    <row r="2" spans="1:21" ht="33.75" customHeight="1" x14ac:dyDescent="0.2"/>
    <row r="4" spans="1:21" ht="33.75" x14ac:dyDescent="0.2">
      <c r="A4" s="141" t="s">
        <v>515</v>
      </c>
      <c r="B4" s="141"/>
      <c r="C4" s="141"/>
      <c r="D4" s="141"/>
      <c r="E4" s="141"/>
      <c r="F4" s="141"/>
      <c r="G4" s="141"/>
      <c r="H4" s="141"/>
      <c r="I4" s="141"/>
      <c r="J4" s="141"/>
      <c r="K4" s="141"/>
      <c r="L4" s="141"/>
      <c r="M4" s="141"/>
      <c r="N4" s="141"/>
      <c r="O4" s="141"/>
      <c r="P4" s="141"/>
      <c r="Q4" s="141"/>
      <c r="R4" s="141"/>
      <c r="S4" s="141"/>
      <c r="T4" s="141"/>
      <c r="U4" s="141"/>
    </row>
    <row r="5" spans="1:21" ht="18.75" x14ac:dyDescent="0.2">
      <c r="A5" s="144" t="s">
        <v>103</v>
      </c>
      <c r="B5" s="144" t="s">
        <v>74</v>
      </c>
      <c r="C5" s="144" t="s">
        <v>65</v>
      </c>
      <c r="D5" s="144" t="s">
        <v>66</v>
      </c>
      <c r="E5" s="144" t="s">
        <v>67</v>
      </c>
      <c r="F5" s="144" t="s">
        <v>68</v>
      </c>
      <c r="G5" s="144" t="s">
        <v>69</v>
      </c>
      <c r="H5" s="140" t="s">
        <v>70</v>
      </c>
      <c r="I5" s="140"/>
      <c r="J5" s="140" t="s">
        <v>79</v>
      </c>
      <c r="K5" s="140"/>
      <c r="L5" s="140"/>
      <c r="M5" s="140"/>
      <c r="N5" s="130" t="s">
        <v>514</v>
      </c>
      <c r="O5" s="130"/>
      <c r="P5" s="130"/>
      <c r="Q5" s="130"/>
      <c r="R5" s="130"/>
      <c r="S5" s="130"/>
      <c r="T5" s="130"/>
      <c r="U5" s="130"/>
    </row>
    <row r="6" spans="1:21" ht="15.75" x14ac:dyDescent="0.2">
      <c r="A6" s="144"/>
      <c r="B6" s="144"/>
      <c r="C6" s="144"/>
      <c r="D6" s="144"/>
      <c r="E6" s="144"/>
      <c r="F6" s="144"/>
      <c r="G6" s="144"/>
      <c r="H6" s="143" t="s">
        <v>71</v>
      </c>
      <c r="I6" s="143" t="s">
        <v>72</v>
      </c>
      <c r="J6" s="15" t="s">
        <v>75</v>
      </c>
      <c r="K6" s="15" t="s">
        <v>76</v>
      </c>
      <c r="L6" s="15" t="s">
        <v>77</v>
      </c>
      <c r="M6" s="15" t="s">
        <v>78</v>
      </c>
      <c r="N6" s="145" t="s">
        <v>75</v>
      </c>
      <c r="O6" s="145"/>
      <c r="P6" s="145" t="s">
        <v>76</v>
      </c>
      <c r="Q6" s="145"/>
      <c r="R6" s="145" t="s">
        <v>77</v>
      </c>
      <c r="S6" s="145"/>
      <c r="T6" s="145" t="s">
        <v>78</v>
      </c>
      <c r="U6" s="145"/>
    </row>
    <row r="7" spans="1:21" ht="41.25" customHeight="1" thickBot="1" x14ac:dyDescent="0.25">
      <c r="A7" s="144"/>
      <c r="B7" s="144"/>
      <c r="C7" s="144"/>
      <c r="D7" s="144"/>
      <c r="E7" s="144"/>
      <c r="F7" s="144"/>
      <c r="G7" s="144"/>
      <c r="H7" s="143"/>
      <c r="I7" s="143"/>
      <c r="J7" s="56" t="s">
        <v>64</v>
      </c>
      <c r="K7" s="56" t="s">
        <v>64</v>
      </c>
      <c r="L7" s="56" t="s">
        <v>64</v>
      </c>
      <c r="M7" s="56" t="s">
        <v>64</v>
      </c>
      <c r="N7" s="69" t="s">
        <v>517</v>
      </c>
      <c r="O7" s="69" t="s">
        <v>516</v>
      </c>
      <c r="P7" s="69" t="s">
        <v>517</v>
      </c>
      <c r="Q7" s="69" t="s">
        <v>516</v>
      </c>
      <c r="R7" s="69" t="s">
        <v>517</v>
      </c>
      <c r="S7" s="69" t="s">
        <v>516</v>
      </c>
      <c r="T7" s="69" t="s">
        <v>517</v>
      </c>
      <c r="U7" s="69" t="s">
        <v>516</v>
      </c>
    </row>
    <row r="8" spans="1:21" ht="172.5" customHeight="1" x14ac:dyDescent="0.2">
      <c r="A8" s="133" t="s">
        <v>16</v>
      </c>
      <c r="B8" s="132" t="s">
        <v>80</v>
      </c>
      <c r="C8" s="75" t="s">
        <v>104</v>
      </c>
      <c r="D8" s="76">
        <v>0.25</v>
      </c>
      <c r="E8" s="16" t="s">
        <v>105</v>
      </c>
      <c r="F8" s="16">
        <v>100</v>
      </c>
      <c r="G8" s="9" t="s">
        <v>119</v>
      </c>
      <c r="H8" s="23">
        <v>43101</v>
      </c>
      <c r="I8" s="17" t="s">
        <v>106</v>
      </c>
      <c r="J8" s="21">
        <v>0.15</v>
      </c>
      <c r="K8" s="21">
        <v>0.3</v>
      </c>
      <c r="L8" s="21">
        <v>0.7</v>
      </c>
      <c r="M8" s="21">
        <v>1</v>
      </c>
      <c r="N8" s="103">
        <v>0.8</v>
      </c>
      <c r="O8" s="104" t="s">
        <v>564</v>
      </c>
      <c r="P8" s="21"/>
      <c r="Q8" s="77"/>
      <c r="R8" s="21"/>
      <c r="S8" s="77"/>
      <c r="T8" s="21"/>
      <c r="U8" s="77"/>
    </row>
    <row r="9" spans="1:21" ht="114.75" customHeight="1" x14ac:dyDescent="0.2">
      <c r="A9" s="133"/>
      <c r="B9" s="132"/>
      <c r="C9" s="75" t="s">
        <v>111</v>
      </c>
      <c r="D9" s="76">
        <v>2.5000000000000001E-2</v>
      </c>
      <c r="E9" s="16" t="s">
        <v>112</v>
      </c>
      <c r="F9" s="16">
        <v>1</v>
      </c>
      <c r="G9" s="9" t="s">
        <v>107</v>
      </c>
      <c r="H9" s="23">
        <v>43191</v>
      </c>
      <c r="I9" s="17" t="s">
        <v>106</v>
      </c>
      <c r="J9" s="21">
        <v>0</v>
      </c>
      <c r="K9" s="21">
        <v>0.3</v>
      </c>
      <c r="L9" s="21">
        <v>0.6</v>
      </c>
      <c r="M9" s="21">
        <v>1</v>
      </c>
      <c r="N9" s="105">
        <v>0.15</v>
      </c>
      <c r="O9" s="106" t="s">
        <v>565</v>
      </c>
      <c r="P9" s="21"/>
      <c r="Q9" s="77"/>
      <c r="R9" s="21"/>
      <c r="S9" s="77"/>
      <c r="T9" s="21"/>
      <c r="U9" s="77"/>
    </row>
    <row r="10" spans="1:21" ht="108.75" customHeight="1" x14ac:dyDescent="0.2">
      <c r="A10" s="133"/>
      <c r="B10" s="132"/>
      <c r="C10" s="75" t="s">
        <v>113</v>
      </c>
      <c r="D10" s="76">
        <v>0.05</v>
      </c>
      <c r="E10" s="16" t="s">
        <v>112</v>
      </c>
      <c r="F10" s="16">
        <v>1</v>
      </c>
      <c r="G10" s="9" t="s">
        <v>108</v>
      </c>
      <c r="H10" s="23">
        <v>43191</v>
      </c>
      <c r="I10" s="17" t="s">
        <v>114</v>
      </c>
      <c r="J10" s="21">
        <v>0</v>
      </c>
      <c r="K10" s="21">
        <v>0.5</v>
      </c>
      <c r="L10" s="21">
        <v>1</v>
      </c>
      <c r="M10" s="21">
        <v>1</v>
      </c>
      <c r="N10" s="105">
        <v>0.2</v>
      </c>
      <c r="O10" s="106" t="s">
        <v>566</v>
      </c>
      <c r="P10" s="21"/>
      <c r="Q10" s="77"/>
      <c r="R10" s="21"/>
      <c r="S10" s="77"/>
      <c r="T10" s="21"/>
      <c r="U10" s="77"/>
    </row>
    <row r="11" spans="1:21" ht="192" customHeight="1" thickBot="1" x14ac:dyDescent="0.25">
      <c r="A11" s="133"/>
      <c r="B11" s="132"/>
      <c r="C11" s="21" t="s">
        <v>115</v>
      </c>
      <c r="D11" s="76">
        <v>0.05</v>
      </c>
      <c r="E11" s="16" t="s">
        <v>112</v>
      </c>
      <c r="F11" s="16">
        <v>1</v>
      </c>
      <c r="G11" s="9" t="s">
        <v>109</v>
      </c>
      <c r="H11" s="23">
        <v>43101</v>
      </c>
      <c r="I11" s="17" t="s">
        <v>106</v>
      </c>
      <c r="J11" s="21">
        <v>0.25</v>
      </c>
      <c r="K11" s="21">
        <v>0.5</v>
      </c>
      <c r="L11" s="21">
        <v>0.75</v>
      </c>
      <c r="M11" s="21">
        <v>1</v>
      </c>
      <c r="N11" s="107">
        <v>0.25</v>
      </c>
      <c r="O11" s="108" t="s">
        <v>567</v>
      </c>
      <c r="P11" s="21"/>
      <c r="Q11" s="77"/>
      <c r="R11" s="21"/>
      <c r="S11" s="77"/>
      <c r="T11" s="21"/>
      <c r="U11" s="77"/>
    </row>
    <row r="12" spans="1:21" ht="157.5" customHeight="1" x14ac:dyDescent="0.2">
      <c r="A12" s="133"/>
      <c r="B12" s="132" t="s">
        <v>81</v>
      </c>
      <c r="C12" s="21" t="s">
        <v>196</v>
      </c>
      <c r="D12" s="76">
        <v>7.4999999999999997E-2</v>
      </c>
      <c r="E12" s="16" t="s">
        <v>105</v>
      </c>
      <c r="F12" s="16">
        <v>100</v>
      </c>
      <c r="G12" s="9" t="s">
        <v>193</v>
      </c>
      <c r="H12" s="23">
        <v>43101</v>
      </c>
      <c r="I12" s="17" t="s">
        <v>106</v>
      </c>
      <c r="J12" s="21">
        <v>0.15</v>
      </c>
      <c r="K12" s="21">
        <v>0.3</v>
      </c>
      <c r="L12" s="21">
        <v>0.6</v>
      </c>
      <c r="M12" s="21">
        <v>1</v>
      </c>
      <c r="N12" s="109">
        <v>1</v>
      </c>
      <c r="O12" s="110" t="s">
        <v>568</v>
      </c>
      <c r="P12" s="21"/>
      <c r="Q12" s="77"/>
      <c r="R12" s="21"/>
      <c r="S12" s="77"/>
      <c r="T12" s="21"/>
      <c r="U12" s="77"/>
    </row>
    <row r="13" spans="1:21" ht="151.5" customHeight="1" x14ac:dyDescent="0.2">
      <c r="A13" s="133"/>
      <c r="B13" s="132"/>
      <c r="C13" s="21" t="s">
        <v>116</v>
      </c>
      <c r="D13" s="76">
        <v>2.5000000000000001E-2</v>
      </c>
      <c r="E13" s="16" t="s">
        <v>105</v>
      </c>
      <c r="F13" s="16">
        <v>100</v>
      </c>
      <c r="G13" s="9" t="s">
        <v>110</v>
      </c>
      <c r="H13" s="23">
        <v>43101</v>
      </c>
      <c r="I13" s="17" t="s">
        <v>106</v>
      </c>
      <c r="J13" s="21">
        <v>1</v>
      </c>
      <c r="K13" s="21">
        <v>1</v>
      </c>
      <c r="L13" s="21">
        <v>1</v>
      </c>
      <c r="M13" s="21">
        <v>1</v>
      </c>
      <c r="N13" s="109">
        <v>0.43</v>
      </c>
      <c r="O13" s="110" t="s">
        <v>569</v>
      </c>
      <c r="P13" s="21"/>
      <c r="Q13" s="77"/>
      <c r="R13" s="21"/>
      <c r="S13" s="77"/>
      <c r="T13" s="21"/>
      <c r="U13" s="77"/>
    </row>
    <row r="14" spans="1:21" ht="101.25" customHeight="1" x14ac:dyDescent="0.2">
      <c r="A14" s="133"/>
      <c r="B14" s="132"/>
      <c r="C14" s="21" t="s">
        <v>117</v>
      </c>
      <c r="D14" s="76">
        <v>2.5000000000000001E-2</v>
      </c>
      <c r="E14" s="16" t="s">
        <v>105</v>
      </c>
      <c r="F14" s="16">
        <v>100</v>
      </c>
      <c r="G14" s="9" t="s">
        <v>120</v>
      </c>
      <c r="H14" s="23">
        <v>43101</v>
      </c>
      <c r="I14" s="17" t="s">
        <v>118</v>
      </c>
      <c r="J14" s="21">
        <v>1</v>
      </c>
      <c r="K14" s="21">
        <v>1</v>
      </c>
      <c r="L14" s="21">
        <v>1</v>
      </c>
      <c r="M14" s="21">
        <v>1</v>
      </c>
      <c r="N14" s="109">
        <v>1</v>
      </c>
      <c r="O14" s="110" t="s">
        <v>595</v>
      </c>
      <c r="P14" s="21"/>
      <c r="Q14" s="77"/>
      <c r="R14" s="21"/>
      <c r="S14" s="77"/>
      <c r="T14" s="21"/>
      <c r="U14" s="77"/>
    </row>
    <row r="15" spans="1:21" ht="33" customHeight="1" x14ac:dyDescent="0.2">
      <c r="A15" s="77"/>
      <c r="B15" s="77"/>
      <c r="C15" s="77"/>
      <c r="D15" s="79">
        <f>SUM(D8:D14)</f>
        <v>0.5</v>
      </c>
      <c r="E15" s="77"/>
      <c r="F15" s="80"/>
      <c r="G15" s="77"/>
      <c r="H15" s="77"/>
      <c r="I15" s="77"/>
      <c r="J15" s="77"/>
      <c r="K15" s="77"/>
      <c r="L15" s="77"/>
      <c r="M15" s="77"/>
      <c r="N15" s="77"/>
      <c r="O15" s="77"/>
      <c r="P15" s="77"/>
      <c r="Q15" s="77"/>
      <c r="R15" s="77"/>
      <c r="S15" s="77"/>
      <c r="T15" s="77"/>
      <c r="U15" s="77"/>
    </row>
    <row r="16" spans="1:21" ht="33.75" x14ac:dyDescent="0.5">
      <c r="A16" s="155" t="s">
        <v>199</v>
      </c>
      <c r="B16" s="155"/>
      <c r="C16" s="155"/>
      <c r="D16" s="155"/>
      <c r="E16" s="155"/>
      <c r="F16" s="155"/>
      <c r="G16" s="155"/>
      <c r="H16" s="155"/>
      <c r="I16" s="155"/>
      <c r="J16" s="155"/>
      <c r="K16" s="155"/>
      <c r="L16" s="155"/>
      <c r="M16" s="155"/>
      <c r="N16" s="155"/>
      <c r="O16" s="155"/>
      <c r="P16" s="155"/>
      <c r="Q16" s="155"/>
      <c r="R16" s="155"/>
      <c r="S16" s="155"/>
      <c r="T16" s="155"/>
      <c r="U16" s="155"/>
    </row>
    <row r="17" spans="1:21" ht="10.5" customHeight="1" x14ac:dyDescent="0.2">
      <c r="A17" s="77"/>
      <c r="B17" s="77"/>
      <c r="C17" s="77"/>
      <c r="D17" s="77"/>
      <c r="E17" s="77"/>
      <c r="F17" s="80"/>
      <c r="G17" s="77"/>
      <c r="H17" s="77"/>
      <c r="I17" s="77"/>
      <c r="J17" s="77"/>
      <c r="K17" s="77"/>
      <c r="L17" s="77"/>
      <c r="M17" s="77"/>
      <c r="N17" s="77"/>
      <c r="O17" s="77"/>
      <c r="P17" s="77"/>
      <c r="Q17" s="77"/>
      <c r="R17" s="77"/>
      <c r="S17" s="77"/>
      <c r="T17" s="77"/>
      <c r="U17" s="77"/>
    </row>
    <row r="18" spans="1:21" ht="33.75" x14ac:dyDescent="0.2">
      <c r="A18" s="141" t="s">
        <v>518</v>
      </c>
      <c r="B18" s="141"/>
      <c r="C18" s="141"/>
      <c r="D18" s="141"/>
      <c r="E18" s="141"/>
      <c r="F18" s="141"/>
      <c r="G18" s="141"/>
      <c r="H18" s="141"/>
      <c r="I18" s="141"/>
      <c r="J18" s="141"/>
      <c r="K18" s="141"/>
      <c r="L18" s="141"/>
      <c r="M18" s="141"/>
      <c r="N18" s="141"/>
      <c r="O18" s="141"/>
      <c r="P18" s="141"/>
      <c r="Q18" s="141"/>
      <c r="R18" s="141"/>
      <c r="S18" s="141"/>
      <c r="T18" s="141"/>
      <c r="U18" s="141"/>
    </row>
    <row r="19" spans="1:21" ht="18.75" x14ac:dyDescent="0.2">
      <c r="A19" s="144" t="s">
        <v>103</v>
      </c>
      <c r="B19" s="144" t="s">
        <v>74</v>
      </c>
      <c r="C19" s="144" t="s">
        <v>65</v>
      </c>
      <c r="D19" s="144" t="s">
        <v>66</v>
      </c>
      <c r="E19" s="144" t="s">
        <v>67</v>
      </c>
      <c r="F19" s="147" t="s">
        <v>68</v>
      </c>
      <c r="G19" s="144" t="s">
        <v>69</v>
      </c>
      <c r="H19" s="140" t="s">
        <v>70</v>
      </c>
      <c r="I19" s="140"/>
      <c r="J19" s="140" t="s">
        <v>79</v>
      </c>
      <c r="K19" s="140"/>
      <c r="L19" s="140"/>
      <c r="M19" s="140"/>
      <c r="N19" s="130" t="s">
        <v>514</v>
      </c>
      <c r="O19" s="130"/>
      <c r="P19" s="130"/>
      <c r="Q19" s="130"/>
      <c r="R19" s="130"/>
      <c r="S19" s="130"/>
      <c r="T19" s="130"/>
      <c r="U19" s="130"/>
    </row>
    <row r="20" spans="1:21" ht="15.75" x14ac:dyDescent="0.2">
      <c r="A20" s="144"/>
      <c r="B20" s="144"/>
      <c r="C20" s="144"/>
      <c r="D20" s="144"/>
      <c r="E20" s="144"/>
      <c r="F20" s="147"/>
      <c r="G20" s="144"/>
      <c r="H20" s="143" t="s">
        <v>71</v>
      </c>
      <c r="I20" s="143" t="s">
        <v>200</v>
      </c>
      <c r="J20" s="15" t="s">
        <v>75</v>
      </c>
      <c r="K20" s="15" t="s">
        <v>76</v>
      </c>
      <c r="L20" s="15" t="s">
        <v>77</v>
      </c>
      <c r="M20" s="15" t="s">
        <v>78</v>
      </c>
      <c r="N20" s="145" t="s">
        <v>75</v>
      </c>
      <c r="O20" s="145"/>
      <c r="P20" s="145" t="s">
        <v>76</v>
      </c>
      <c r="Q20" s="145"/>
      <c r="R20" s="145" t="s">
        <v>77</v>
      </c>
      <c r="S20" s="145"/>
      <c r="T20" s="145" t="s">
        <v>78</v>
      </c>
      <c r="U20" s="145"/>
    </row>
    <row r="21" spans="1:21" ht="36.75" customHeight="1" x14ac:dyDescent="0.2">
      <c r="A21" s="144"/>
      <c r="B21" s="144"/>
      <c r="C21" s="144"/>
      <c r="D21" s="144"/>
      <c r="E21" s="144"/>
      <c r="F21" s="147"/>
      <c r="G21" s="144"/>
      <c r="H21" s="143"/>
      <c r="I21" s="143"/>
      <c r="J21" s="56" t="s">
        <v>64</v>
      </c>
      <c r="K21" s="56" t="s">
        <v>64</v>
      </c>
      <c r="L21" s="56" t="s">
        <v>64</v>
      </c>
      <c r="M21" s="56" t="s">
        <v>64</v>
      </c>
      <c r="N21" s="69" t="s">
        <v>517</v>
      </c>
      <c r="O21" s="69" t="s">
        <v>516</v>
      </c>
      <c r="P21" s="69" t="s">
        <v>517</v>
      </c>
      <c r="Q21" s="69" t="s">
        <v>516</v>
      </c>
      <c r="R21" s="69" t="s">
        <v>517</v>
      </c>
      <c r="S21" s="69" t="s">
        <v>516</v>
      </c>
      <c r="T21" s="69" t="s">
        <v>517</v>
      </c>
      <c r="U21" s="69" t="s">
        <v>516</v>
      </c>
    </row>
    <row r="22" spans="1:21" ht="33.75" x14ac:dyDescent="0.2">
      <c r="A22" s="141" t="s">
        <v>201</v>
      </c>
      <c r="B22" s="141"/>
      <c r="C22" s="141"/>
      <c r="D22" s="141"/>
      <c r="E22" s="141"/>
      <c r="F22" s="141"/>
      <c r="G22" s="141"/>
      <c r="H22" s="141"/>
      <c r="I22" s="141"/>
      <c r="J22" s="141"/>
      <c r="K22" s="141"/>
      <c r="L22" s="141"/>
      <c r="M22" s="141"/>
      <c r="N22" s="141"/>
      <c r="O22" s="141"/>
      <c r="P22" s="141"/>
      <c r="Q22" s="141"/>
      <c r="R22" s="141"/>
      <c r="S22" s="141"/>
      <c r="T22" s="141"/>
      <c r="U22" s="141"/>
    </row>
    <row r="23" spans="1:21" ht="141.75" x14ac:dyDescent="0.2">
      <c r="A23" s="133" t="s">
        <v>202</v>
      </c>
      <c r="B23" s="156" t="s">
        <v>203</v>
      </c>
      <c r="C23" s="9" t="s">
        <v>204</v>
      </c>
      <c r="D23" s="25">
        <v>9.2499999999999995E-3</v>
      </c>
      <c r="E23" s="16" t="s">
        <v>112</v>
      </c>
      <c r="F23" s="26">
        <v>50</v>
      </c>
      <c r="G23" s="9" t="s">
        <v>205</v>
      </c>
      <c r="H23" s="23">
        <v>43101</v>
      </c>
      <c r="I23" s="16" t="s">
        <v>106</v>
      </c>
      <c r="J23" s="54">
        <v>0</v>
      </c>
      <c r="K23" s="54">
        <v>0</v>
      </c>
      <c r="L23" s="54">
        <v>0</v>
      </c>
      <c r="M23" s="26">
        <v>50</v>
      </c>
      <c r="N23" s="77"/>
      <c r="O23" s="77"/>
      <c r="P23" s="77"/>
      <c r="Q23" s="77"/>
      <c r="R23" s="77"/>
      <c r="S23" s="77"/>
      <c r="T23" s="77"/>
      <c r="U23" s="77"/>
    </row>
    <row r="24" spans="1:21" ht="126" x14ac:dyDescent="0.2">
      <c r="A24" s="133"/>
      <c r="B24" s="156"/>
      <c r="C24" s="9" t="s">
        <v>206</v>
      </c>
      <c r="D24" s="25">
        <v>9.2499999999999995E-3</v>
      </c>
      <c r="E24" s="16" t="s">
        <v>112</v>
      </c>
      <c r="F24" s="26">
        <v>520</v>
      </c>
      <c r="G24" s="9" t="s">
        <v>205</v>
      </c>
      <c r="H24" s="23">
        <v>43101</v>
      </c>
      <c r="I24" s="16" t="s">
        <v>106</v>
      </c>
      <c r="J24" s="54">
        <v>0</v>
      </c>
      <c r="K24" s="54">
        <v>0</v>
      </c>
      <c r="L24" s="54">
        <v>0</v>
      </c>
      <c r="M24" s="26">
        <v>520</v>
      </c>
      <c r="N24" s="77"/>
      <c r="O24" s="77"/>
      <c r="P24" s="77"/>
      <c r="Q24" s="77"/>
      <c r="R24" s="77"/>
      <c r="S24" s="77"/>
      <c r="T24" s="77"/>
      <c r="U24" s="77"/>
    </row>
    <row r="25" spans="1:21" ht="78.75" x14ac:dyDescent="0.2">
      <c r="A25" s="133"/>
      <c r="B25" s="156"/>
      <c r="C25" s="9" t="s">
        <v>207</v>
      </c>
      <c r="D25" s="25">
        <v>9.2499999999999995E-3</v>
      </c>
      <c r="E25" s="16" t="s">
        <v>112</v>
      </c>
      <c r="F25" s="26">
        <v>1931</v>
      </c>
      <c r="G25" s="9" t="s">
        <v>208</v>
      </c>
      <c r="H25" s="23">
        <v>43101</v>
      </c>
      <c r="I25" s="16" t="s">
        <v>106</v>
      </c>
      <c r="J25" s="54">
        <v>0</v>
      </c>
      <c r="K25" s="54">
        <v>0</v>
      </c>
      <c r="L25" s="54">
        <v>0</v>
      </c>
      <c r="M25" s="26">
        <v>1931</v>
      </c>
      <c r="N25" s="77"/>
      <c r="O25" s="77"/>
      <c r="P25" s="77"/>
      <c r="Q25" s="77"/>
      <c r="R25" s="77"/>
      <c r="S25" s="77"/>
      <c r="T25" s="77"/>
      <c r="U25" s="77"/>
    </row>
    <row r="26" spans="1:21" ht="78.75" x14ac:dyDescent="0.2">
      <c r="A26" s="133"/>
      <c r="B26" s="156"/>
      <c r="C26" s="9" t="s">
        <v>209</v>
      </c>
      <c r="D26" s="25">
        <v>9.2499999999999995E-3</v>
      </c>
      <c r="E26" s="16" t="s">
        <v>112</v>
      </c>
      <c r="F26" s="26">
        <v>3039</v>
      </c>
      <c r="G26" s="9" t="s">
        <v>208</v>
      </c>
      <c r="H26" s="23">
        <v>43101</v>
      </c>
      <c r="I26" s="16" t="s">
        <v>106</v>
      </c>
      <c r="J26" s="54">
        <v>0</v>
      </c>
      <c r="K26" s="54">
        <v>0</v>
      </c>
      <c r="L26" s="54">
        <v>0</v>
      </c>
      <c r="M26" s="26">
        <v>3039</v>
      </c>
      <c r="N26" s="77"/>
      <c r="O26" s="77"/>
      <c r="P26" s="77"/>
      <c r="Q26" s="77"/>
      <c r="R26" s="77"/>
      <c r="S26" s="77"/>
      <c r="T26" s="77"/>
      <c r="U26" s="77"/>
    </row>
    <row r="27" spans="1:21" ht="94.5" x14ac:dyDescent="0.2">
      <c r="A27" s="133"/>
      <c r="B27" s="156"/>
      <c r="C27" s="9" t="s">
        <v>210</v>
      </c>
      <c r="D27" s="25">
        <v>9.2499999999999995E-3</v>
      </c>
      <c r="E27" s="16" t="s">
        <v>112</v>
      </c>
      <c r="F27" s="26">
        <v>4100</v>
      </c>
      <c r="G27" s="9" t="s">
        <v>205</v>
      </c>
      <c r="H27" s="23">
        <v>43101</v>
      </c>
      <c r="I27" s="16" t="s">
        <v>106</v>
      </c>
      <c r="J27" s="54">
        <v>0</v>
      </c>
      <c r="K27" s="54">
        <v>0</v>
      </c>
      <c r="L27" s="54">
        <v>0</v>
      </c>
      <c r="M27" s="26">
        <v>4100</v>
      </c>
      <c r="N27" s="77"/>
      <c r="O27" s="77"/>
      <c r="P27" s="77"/>
      <c r="Q27" s="77"/>
      <c r="R27" s="77"/>
      <c r="S27" s="77"/>
      <c r="T27" s="77"/>
      <c r="U27" s="77"/>
    </row>
    <row r="28" spans="1:21" ht="78.75" x14ac:dyDescent="0.2">
      <c r="A28" s="133"/>
      <c r="B28" s="156"/>
      <c r="C28" s="9" t="s">
        <v>211</v>
      </c>
      <c r="D28" s="25">
        <v>9.2499999999999995E-3</v>
      </c>
      <c r="E28" s="16" t="s">
        <v>112</v>
      </c>
      <c r="F28" s="26">
        <v>639766300</v>
      </c>
      <c r="G28" s="9" t="s">
        <v>212</v>
      </c>
      <c r="H28" s="23">
        <v>43101</v>
      </c>
      <c r="I28" s="16" t="s">
        <v>106</v>
      </c>
      <c r="J28" s="54">
        <v>0</v>
      </c>
      <c r="K28" s="54">
        <v>0</v>
      </c>
      <c r="L28" s="54">
        <v>0</v>
      </c>
      <c r="M28" s="26">
        <v>639766300</v>
      </c>
      <c r="N28" s="77"/>
      <c r="O28" s="77"/>
      <c r="P28" s="77"/>
      <c r="Q28" s="77"/>
      <c r="R28" s="77"/>
      <c r="S28" s="77"/>
      <c r="T28" s="77"/>
      <c r="U28" s="77"/>
    </row>
    <row r="29" spans="1:21" ht="141.75" x14ac:dyDescent="0.2">
      <c r="A29" s="133"/>
      <c r="B29" s="156"/>
      <c r="C29" s="9" t="s">
        <v>213</v>
      </c>
      <c r="D29" s="25">
        <v>9.2499999999999995E-3</v>
      </c>
      <c r="E29" s="16" t="s">
        <v>105</v>
      </c>
      <c r="F29" s="25">
        <v>0.45</v>
      </c>
      <c r="G29" s="9" t="s">
        <v>214</v>
      </c>
      <c r="H29" s="23">
        <v>43101</v>
      </c>
      <c r="I29" s="16" t="s">
        <v>106</v>
      </c>
      <c r="J29" s="54">
        <v>0</v>
      </c>
      <c r="K29" s="54">
        <v>0</v>
      </c>
      <c r="L29" s="54">
        <v>0</v>
      </c>
      <c r="M29" s="55">
        <v>0.45</v>
      </c>
      <c r="N29" s="77"/>
      <c r="O29" s="77"/>
      <c r="P29" s="77"/>
      <c r="Q29" s="77"/>
      <c r="R29" s="77"/>
      <c r="S29" s="77"/>
      <c r="T29" s="77"/>
      <c r="U29" s="77"/>
    </row>
    <row r="30" spans="1:21" ht="63" x14ac:dyDescent="0.2">
      <c r="A30" s="133"/>
      <c r="B30" s="156"/>
      <c r="C30" s="9" t="s">
        <v>215</v>
      </c>
      <c r="D30" s="25">
        <v>9.2499999999999995E-3</v>
      </c>
      <c r="E30" s="16" t="s">
        <v>112</v>
      </c>
      <c r="F30" s="26">
        <v>1000</v>
      </c>
      <c r="G30" s="9" t="s">
        <v>205</v>
      </c>
      <c r="H30" s="23">
        <v>43101</v>
      </c>
      <c r="I30" s="16" t="s">
        <v>106</v>
      </c>
      <c r="J30" s="54">
        <v>0</v>
      </c>
      <c r="K30" s="54">
        <v>0</v>
      </c>
      <c r="L30" s="54">
        <v>0</v>
      </c>
      <c r="M30" s="26">
        <v>1000</v>
      </c>
      <c r="N30" s="77"/>
      <c r="O30" s="77"/>
      <c r="P30" s="77"/>
      <c r="Q30" s="77"/>
      <c r="R30" s="77"/>
      <c r="S30" s="77"/>
      <c r="T30" s="77"/>
      <c r="U30" s="77"/>
    </row>
    <row r="31" spans="1:21" ht="110.25" x14ac:dyDescent="0.2">
      <c r="A31" s="133"/>
      <c r="B31" s="156"/>
      <c r="C31" s="9" t="s">
        <v>216</v>
      </c>
      <c r="D31" s="25">
        <v>9.2499999999999995E-3</v>
      </c>
      <c r="E31" s="16" t="s">
        <v>105</v>
      </c>
      <c r="F31" s="25">
        <v>0.7</v>
      </c>
      <c r="G31" s="9" t="s">
        <v>214</v>
      </c>
      <c r="H31" s="23">
        <v>43101</v>
      </c>
      <c r="I31" s="16" t="s">
        <v>106</v>
      </c>
      <c r="J31" s="54">
        <v>0</v>
      </c>
      <c r="K31" s="54">
        <v>0</v>
      </c>
      <c r="L31" s="54">
        <v>0</v>
      </c>
      <c r="M31" s="55">
        <v>0.7</v>
      </c>
      <c r="N31" s="77"/>
      <c r="O31" s="77"/>
      <c r="P31" s="77"/>
      <c r="Q31" s="77"/>
      <c r="R31" s="77"/>
      <c r="S31" s="77"/>
      <c r="T31" s="77"/>
      <c r="U31" s="77"/>
    </row>
    <row r="32" spans="1:21" ht="78.75" x14ac:dyDescent="0.2">
      <c r="A32" s="133"/>
      <c r="B32" s="156"/>
      <c r="C32" s="9" t="s">
        <v>217</v>
      </c>
      <c r="D32" s="25">
        <v>9.2499999999999995E-3</v>
      </c>
      <c r="E32" s="16" t="s">
        <v>112</v>
      </c>
      <c r="F32" s="26">
        <v>370</v>
      </c>
      <c r="G32" s="9" t="s">
        <v>18</v>
      </c>
      <c r="H32" s="23">
        <v>43101</v>
      </c>
      <c r="I32" s="16" t="s">
        <v>106</v>
      </c>
      <c r="J32" s="54">
        <v>0</v>
      </c>
      <c r="K32" s="54">
        <v>0</v>
      </c>
      <c r="L32" s="54">
        <v>0</v>
      </c>
      <c r="M32" s="26">
        <v>370</v>
      </c>
      <c r="N32" s="77"/>
      <c r="O32" s="77"/>
      <c r="P32" s="77"/>
      <c r="Q32" s="77"/>
      <c r="R32" s="77"/>
      <c r="S32" s="77"/>
      <c r="T32" s="77"/>
      <c r="U32" s="77"/>
    </row>
    <row r="33" spans="1:21" ht="94.5" x14ac:dyDescent="0.2">
      <c r="A33" s="133"/>
      <c r="B33" s="156"/>
      <c r="C33" s="9" t="s">
        <v>218</v>
      </c>
      <c r="D33" s="25">
        <v>9.2499999999999995E-3</v>
      </c>
      <c r="E33" s="16" t="s">
        <v>112</v>
      </c>
      <c r="F33" s="26">
        <v>1700000</v>
      </c>
      <c r="G33" s="9" t="s">
        <v>205</v>
      </c>
      <c r="H33" s="23">
        <v>43101</v>
      </c>
      <c r="I33" s="16" t="s">
        <v>106</v>
      </c>
      <c r="J33" s="54">
        <v>0</v>
      </c>
      <c r="K33" s="54">
        <v>0</v>
      </c>
      <c r="L33" s="54">
        <v>0</v>
      </c>
      <c r="M33" s="26">
        <v>1700000</v>
      </c>
      <c r="N33" s="77"/>
      <c r="O33" s="77"/>
      <c r="P33" s="77"/>
      <c r="Q33" s="77"/>
      <c r="R33" s="77"/>
      <c r="S33" s="77"/>
      <c r="T33" s="77"/>
      <c r="U33" s="77"/>
    </row>
    <row r="34" spans="1:21" ht="126" x14ac:dyDescent="0.2">
      <c r="A34" s="133"/>
      <c r="B34" s="156"/>
      <c r="C34" s="9" t="s">
        <v>219</v>
      </c>
      <c r="D34" s="25">
        <v>9.2499999999999995E-3</v>
      </c>
      <c r="E34" s="16" t="s">
        <v>112</v>
      </c>
      <c r="F34" s="26">
        <v>450000</v>
      </c>
      <c r="G34" s="9" t="s">
        <v>205</v>
      </c>
      <c r="H34" s="23">
        <v>43101</v>
      </c>
      <c r="I34" s="16" t="s">
        <v>106</v>
      </c>
      <c r="J34" s="54">
        <v>0</v>
      </c>
      <c r="K34" s="54">
        <v>0</v>
      </c>
      <c r="L34" s="54">
        <v>0</v>
      </c>
      <c r="M34" s="26">
        <v>450000</v>
      </c>
      <c r="N34" s="77"/>
      <c r="O34" s="77"/>
      <c r="P34" s="77"/>
      <c r="Q34" s="77"/>
      <c r="R34" s="77"/>
      <c r="S34" s="77"/>
      <c r="T34" s="77"/>
      <c r="U34" s="77"/>
    </row>
    <row r="35" spans="1:21" ht="78.75" x14ac:dyDescent="0.2">
      <c r="A35" s="133"/>
      <c r="B35" s="156"/>
      <c r="C35" s="9" t="s">
        <v>220</v>
      </c>
      <c r="D35" s="25">
        <v>9.2499999999999995E-3</v>
      </c>
      <c r="E35" s="16" t="s">
        <v>112</v>
      </c>
      <c r="F35" s="26">
        <v>1200000</v>
      </c>
      <c r="G35" s="9" t="s">
        <v>18</v>
      </c>
      <c r="H35" s="23">
        <v>43101</v>
      </c>
      <c r="I35" s="16" t="s">
        <v>106</v>
      </c>
      <c r="J35" s="54">
        <v>0</v>
      </c>
      <c r="K35" s="54">
        <v>0</v>
      </c>
      <c r="L35" s="54">
        <v>0</v>
      </c>
      <c r="M35" s="26">
        <v>1200000</v>
      </c>
      <c r="N35" s="77"/>
      <c r="O35" s="77"/>
      <c r="P35" s="77"/>
      <c r="Q35" s="77"/>
      <c r="R35" s="77"/>
      <c r="S35" s="77"/>
      <c r="T35" s="77"/>
      <c r="U35" s="77"/>
    </row>
    <row r="36" spans="1:21" ht="63" x14ac:dyDescent="0.2">
      <c r="A36" s="133"/>
      <c r="B36" s="156"/>
      <c r="C36" s="9" t="s">
        <v>221</v>
      </c>
      <c r="D36" s="25">
        <v>9.2499999999999995E-3</v>
      </c>
      <c r="E36" s="16" t="s">
        <v>112</v>
      </c>
      <c r="F36" s="26">
        <v>1</v>
      </c>
      <c r="G36" s="9" t="s">
        <v>18</v>
      </c>
      <c r="H36" s="23">
        <v>43101</v>
      </c>
      <c r="I36" s="16" t="s">
        <v>106</v>
      </c>
      <c r="J36" s="54">
        <v>0</v>
      </c>
      <c r="K36" s="54">
        <v>0</v>
      </c>
      <c r="L36" s="54">
        <v>0</v>
      </c>
      <c r="M36" s="26">
        <v>1</v>
      </c>
      <c r="N36" s="77"/>
      <c r="O36" s="77"/>
      <c r="P36" s="77"/>
      <c r="Q36" s="77"/>
      <c r="R36" s="77"/>
      <c r="S36" s="77"/>
      <c r="T36" s="77"/>
      <c r="U36" s="77"/>
    </row>
    <row r="37" spans="1:21" ht="78.75" x14ac:dyDescent="0.2">
      <c r="A37" s="133"/>
      <c r="B37" s="156"/>
      <c r="C37" s="9" t="s">
        <v>222</v>
      </c>
      <c r="D37" s="25">
        <v>9.2499999999999995E-3</v>
      </c>
      <c r="E37" s="16" t="s">
        <v>112</v>
      </c>
      <c r="F37" s="26">
        <v>85000</v>
      </c>
      <c r="G37" s="9" t="s">
        <v>205</v>
      </c>
      <c r="H37" s="23">
        <v>43101</v>
      </c>
      <c r="I37" s="16" t="s">
        <v>106</v>
      </c>
      <c r="J37" s="54">
        <v>0</v>
      </c>
      <c r="K37" s="54">
        <v>0</v>
      </c>
      <c r="L37" s="54">
        <v>0</v>
      </c>
      <c r="M37" s="26">
        <v>85000</v>
      </c>
      <c r="N37" s="77"/>
      <c r="O37" s="77"/>
      <c r="P37" s="77"/>
      <c r="Q37" s="77"/>
      <c r="R37" s="77"/>
      <c r="S37" s="77"/>
      <c r="T37" s="77"/>
      <c r="U37" s="77"/>
    </row>
    <row r="38" spans="1:21" ht="63" x14ac:dyDescent="0.2">
      <c r="A38" s="133"/>
      <c r="B38" s="156"/>
      <c r="C38" s="9" t="s">
        <v>223</v>
      </c>
      <c r="D38" s="25">
        <v>9.2499999999999995E-3</v>
      </c>
      <c r="E38" s="16" t="s">
        <v>112</v>
      </c>
      <c r="F38" s="26">
        <v>6580</v>
      </c>
      <c r="G38" s="9" t="s">
        <v>205</v>
      </c>
      <c r="H38" s="23">
        <v>43101</v>
      </c>
      <c r="I38" s="16" t="s">
        <v>106</v>
      </c>
      <c r="J38" s="54">
        <v>0</v>
      </c>
      <c r="K38" s="54">
        <v>0</v>
      </c>
      <c r="L38" s="54">
        <v>0</v>
      </c>
      <c r="M38" s="26">
        <v>6580</v>
      </c>
      <c r="N38" s="77"/>
      <c r="O38" s="77"/>
      <c r="P38" s="77"/>
      <c r="Q38" s="77"/>
      <c r="R38" s="77"/>
      <c r="S38" s="77"/>
      <c r="T38" s="77"/>
      <c r="U38" s="77"/>
    </row>
    <row r="39" spans="1:21" ht="173.25" x14ac:dyDescent="0.2">
      <c r="A39" s="133"/>
      <c r="B39" s="156"/>
      <c r="C39" s="9" t="s">
        <v>224</v>
      </c>
      <c r="D39" s="25">
        <v>9.2499999999999995E-3</v>
      </c>
      <c r="E39" s="16" t="s">
        <v>112</v>
      </c>
      <c r="F39" s="26">
        <v>16000</v>
      </c>
      <c r="G39" s="9" t="s">
        <v>225</v>
      </c>
      <c r="H39" s="23">
        <v>43101</v>
      </c>
      <c r="I39" s="16" t="s">
        <v>106</v>
      </c>
      <c r="J39" s="54">
        <v>0</v>
      </c>
      <c r="K39" s="54">
        <v>0</v>
      </c>
      <c r="L39" s="54">
        <v>0</v>
      </c>
      <c r="M39" s="26">
        <v>16000</v>
      </c>
      <c r="N39" s="77"/>
      <c r="O39" s="77"/>
      <c r="P39" s="77"/>
      <c r="Q39" s="77"/>
      <c r="R39" s="77"/>
      <c r="S39" s="77"/>
      <c r="T39" s="77"/>
      <c r="U39" s="77"/>
    </row>
    <row r="40" spans="1:21" ht="110.25" x14ac:dyDescent="0.2">
      <c r="A40" s="133"/>
      <c r="B40" s="156"/>
      <c r="C40" s="9" t="s">
        <v>226</v>
      </c>
      <c r="D40" s="25">
        <v>9.2499999999999995E-3</v>
      </c>
      <c r="E40" s="16" t="s">
        <v>112</v>
      </c>
      <c r="F40" s="26">
        <v>95</v>
      </c>
      <c r="G40" s="9" t="s">
        <v>212</v>
      </c>
      <c r="H40" s="23">
        <v>43101</v>
      </c>
      <c r="I40" s="16" t="s">
        <v>106</v>
      </c>
      <c r="J40" s="54">
        <v>0</v>
      </c>
      <c r="K40" s="54">
        <v>0</v>
      </c>
      <c r="L40" s="54">
        <v>0</v>
      </c>
      <c r="M40" s="26">
        <v>95</v>
      </c>
      <c r="N40" s="77"/>
      <c r="O40" s="77"/>
      <c r="P40" s="77"/>
      <c r="Q40" s="77"/>
      <c r="R40" s="77"/>
      <c r="S40" s="77"/>
      <c r="T40" s="77"/>
      <c r="U40" s="77"/>
    </row>
    <row r="41" spans="1:21" ht="173.25" x14ac:dyDescent="0.2">
      <c r="A41" s="133"/>
      <c r="B41" s="156"/>
      <c r="C41" s="9" t="s">
        <v>227</v>
      </c>
      <c r="D41" s="25">
        <v>9.2499999999999995E-3</v>
      </c>
      <c r="E41" s="16" t="s">
        <v>112</v>
      </c>
      <c r="F41" s="26">
        <v>1300</v>
      </c>
      <c r="G41" s="9" t="s">
        <v>225</v>
      </c>
      <c r="H41" s="23">
        <v>43101</v>
      </c>
      <c r="I41" s="16" t="s">
        <v>106</v>
      </c>
      <c r="J41" s="54">
        <v>0</v>
      </c>
      <c r="K41" s="54">
        <v>0</v>
      </c>
      <c r="L41" s="54">
        <v>0</v>
      </c>
      <c r="M41" s="26">
        <v>1300</v>
      </c>
      <c r="N41" s="77"/>
      <c r="O41" s="77"/>
      <c r="P41" s="77"/>
      <c r="Q41" s="77"/>
      <c r="R41" s="77"/>
      <c r="S41" s="77"/>
      <c r="T41" s="77"/>
      <c r="U41" s="77"/>
    </row>
    <row r="42" spans="1:21" ht="110.25" x14ac:dyDescent="0.2">
      <c r="A42" s="133"/>
      <c r="B42" s="156"/>
      <c r="C42" s="9" t="s">
        <v>228</v>
      </c>
      <c r="D42" s="25">
        <v>9.2499999999999995E-3</v>
      </c>
      <c r="E42" s="16" t="s">
        <v>112</v>
      </c>
      <c r="F42" s="26">
        <v>12</v>
      </c>
      <c r="G42" s="9" t="s">
        <v>229</v>
      </c>
      <c r="H42" s="23">
        <v>43101</v>
      </c>
      <c r="I42" s="16" t="s">
        <v>106</v>
      </c>
      <c r="J42" s="54">
        <v>0</v>
      </c>
      <c r="K42" s="54">
        <v>0</v>
      </c>
      <c r="L42" s="54">
        <v>0</v>
      </c>
      <c r="M42" s="26">
        <v>12</v>
      </c>
      <c r="N42" s="77"/>
      <c r="O42" s="77"/>
      <c r="P42" s="77"/>
      <c r="Q42" s="77"/>
      <c r="R42" s="77"/>
      <c r="S42" s="77"/>
      <c r="T42" s="77"/>
      <c r="U42" s="77"/>
    </row>
    <row r="43" spans="1:21" ht="110.25" x14ac:dyDescent="0.2">
      <c r="A43" s="133"/>
      <c r="B43" s="156"/>
      <c r="C43" s="9" t="s">
        <v>230</v>
      </c>
      <c r="D43" s="25">
        <v>9.2499999999999995E-3</v>
      </c>
      <c r="E43" s="16" t="s">
        <v>112</v>
      </c>
      <c r="F43" s="26">
        <v>20000</v>
      </c>
      <c r="G43" s="9" t="s">
        <v>231</v>
      </c>
      <c r="H43" s="23">
        <v>43101</v>
      </c>
      <c r="I43" s="16" t="s">
        <v>106</v>
      </c>
      <c r="J43" s="54">
        <v>0</v>
      </c>
      <c r="K43" s="54">
        <v>0</v>
      </c>
      <c r="L43" s="54">
        <v>0</v>
      </c>
      <c r="M43" s="26">
        <v>20000</v>
      </c>
      <c r="N43" s="77"/>
      <c r="O43" s="77"/>
      <c r="P43" s="77"/>
      <c r="Q43" s="77"/>
      <c r="R43" s="77"/>
      <c r="S43" s="77"/>
      <c r="T43" s="77"/>
      <c r="U43" s="77"/>
    </row>
    <row r="44" spans="1:21" ht="110.25" x14ac:dyDescent="0.2">
      <c r="A44" s="133"/>
      <c r="B44" s="156"/>
      <c r="C44" s="9" t="s">
        <v>232</v>
      </c>
      <c r="D44" s="25">
        <v>9.2499999999999995E-3</v>
      </c>
      <c r="E44" s="16" t="s">
        <v>112</v>
      </c>
      <c r="F44" s="26">
        <v>20000</v>
      </c>
      <c r="G44" s="9" t="s">
        <v>231</v>
      </c>
      <c r="H44" s="23">
        <v>43101</v>
      </c>
      <c r="I44" s="16" t="s">
        <v>106</v>
      </c>
      <c r="J44" s="54">
        <v>0</v>
      </c>
      <c r="K44" s="54">
        <v>0</v>
      </c>
      <c r="L44" s="54">
        <v>0</v>
      </c>
      <c r="M44" s="26">
        <v>20000</v>
      </c>
      <c r="N44" s="77"/>
      <c r="O44" s="77"/>
      <c r="P44" s="77"/>
      <c r="Q44" s="77"/>
      <c r="R44" s="77"/>
      <c r="S44" s="77"/>
      <c r="T44" s="77"/>
      <c r="U44" s="77"/>
    </row>
    <row r="45" spans="1:21" ht="110.25" x14ac:dyDescent="0.2">
      <c r="A45" s="133"/>
      <c r="B45" s="156"/>
      <c r="C45" s="9" t="s">
        <v>233</v>
      </c>
      <c r="D45" s="25">
        <v>9.2499999999999995E-3</v>
      </c>
      <c r="E45" s="16" t="s">
        <v>112</v>
      </c>
      <c r="F45" s="26">
        <v>100</v>
      </c>
      <c r="G45" s="9" t="s">
        <v>212</v>
      </c>
      <c r="H45" s="23">
        <v>43101</v>
      </c>
      <c r="I45" s="16" t="s">
        <v>106</v>
      </c>
      <c r="J45" s="54">
        <v>0</v>
      </c>
      <c r="K45" s="54">
        <v>0</v>
      </c>
      <c r="L45" s="54">
        <v>0</v>
      </c>
      <c r="M45" s="26">
        <v>100</v>
      </c>
      <c r="N45" s="77"/>
      <c r="O45" s="77"/>
      <c r="P45" s="77"/>
      <c r="Q45" s="77"/>
      <c r="R45" s="77"/>
      <c r="S45" s="77"/>
      <c r="T45" s="77"/>
      <c r="U45" s="77"/>
    </row>
    <row r="46" spans="1:21" ht="78.75" x14ac:dyDescent="0.2">
      <c r="A46" s="133"/>
      <c r="B46" s="156"/>
      <c r="C46" s="9" t="s">
        <v>234</v>
      </c>
      <c r="D46" s="25">
        <v>9.2499999999999995E-3</v>
      </c>
      <c r="E46" s="16" t="s">
        <v>112</v>
      </c>
      <c r="F46" s="26">
        <v>590</v>
      </c>
      <c r="G46" s="9" t="s">
        <v>208</v>
      </c>
      <c r="H46" s="23">
        <v>43101</v>
      </c>
      <c r="I46" s="16" t="s">
        <v>106</v>
      </c>
      <c r="J46" s="54">
        <v>0</v>
      </c>
      <c r="K46" s="54">
        <v>0</v>
      </c>
      <c r="L46" s="54">
        <v>0</v>
      </c>
      <c r="M46" s="26">
        <v>590</v>
      </c>
      <c r="N46" s="77"/>
      <c r="O46" s="77"/>
      <c r="P46" s="77"/>
      <c r="Q46" s="77"/>
      <c r="R46" s="77"/>
      <c r="S46" s="77"/>
      <c r="T46" s="77"/>
      <c r="U46" s="77"/>
    </row>
    <row r="47" spans="1:21" ht="126" x14ac:dyDescent="0.2">
      <c r="A47" s="133"/>
      <c r="B47" s="156"/>
      <c r="C47" s="9" t="s">
        <v>235</v>
      </c>
      <c r="D47" s="25">
        <v>9.2499999999999995E-3</v>
      </c>
      <c r="E47" s="16" t="s">
        <v>112</v>
      </c>
      <c r="F47" s="26">
        <v>12</v>
      </c>
      <c r="G47" s="9" t="s">
        <v>229</v>
      </c>
      <c r="H47" s="23">
        <v>43101</v>
      </c>
      <c r="I47" s="16" t="s">
        <v>106</v>
      </c>
      <c r="J47" s="54">
        <v>0</v>
      </c>
      <c r="K47" s="54">
        <v>0</v>
      </c>
      <c r="L47" s="54">
        <v>0</v>
      </c>
      <c r="M47" s="26">
        <v>12</v>
      </c>
      <c r="N47" s="77"/>
      <c r="O47" s="77"/>
      <c r="P47" s="77"/>
      <c r="Q47" s="77"/>
      <c r="R47" s="77"/>
      <c r="S47" s="77"/>
      <c r="T47" s="77"/>
      <c r="U47" s="77"/>
    </row>
    <row r="48" spans="1:21" ht="141.75" x14ac:dyDescent="0.2">
      <c r="A48" s="133"/>
      <c r="B48" s="156"/>
      <c r="C48" s="9" t="s">
        <v>236</v>
      </c>
      <c r="D48" s="25">
        <v>9.2499999999999995E-3</v>
      </c>
      <c r="E48" s="16" t="s">
        <v>112</v>
      </c>
      <c r="F48" s="26">
        <v>22824</v>
      </c>
      <c r="G48" s="9" t="s">
        <v>18</v>
      </c>
      <c r="H48" s="23">
        <v>43101</v>
      </c>
      <c r="I48" s="16" t="s">
        <v>106</v>
      </c>
      <c r="J48" s="54">
        <v>0</v>
      </c>
      <c r="K48" s="54">
        <v>0</v>
      </c>
      <c r="L48" s="54">
        <v>0</v>
      </c>
      <c r="M48" s="26">
        <v>22824</v>
      </c>
      <c r="N48" s="77"/>
      <c r="O48" s="77"/>
      <c r="P48" s="77"/>
      <c r="Q48" s="77"/>
      <c r="R48" s="77"/>
      <c r="S48" s="77"/>
      <c r="T48" s="77"/>
      <c r="U48" s="77"/>
    </row>
    <row r="49" spans="1:21" ht="267.75" x14ac:dyDescent="0.2">
      <c r="A49" s="133"/>
      <c r="B49" s="156"/>
      <c r="C49" s="9" t="s">
        <v>237</v>
      </c>
      <c r="D49" s="25">
        <v>9.2499999999999995E-3</v>
      </c>
      <c r="E49" s="16" t="s">
        <v>112</v>
      </c>
      <c r="F49" s="26">
        <v>20</v>
      </c>
      <c r="G49" s="9" t="s">
        <v>231</v>
      </c>
      <c r="H49" s="23">
        <v>43101</v>
      </c>
      <c r="I49" s="16" t="s">
        <v>106</v>
      </c>
      <c r="J49" s="54">
        <v>0</v>
      </c>
      <c r="K49" s="54">
        <v>0</v>
      </c>
      <c r="L49" s="54">
        <v>0</v>
      </c>
      <c r="M49" s="26">
        <v>20</v>
      </c>
      <c r="N49" s="77"/>
      <c r="O49" s="77"/>
      <c r="P49" s="77"/>
      <c r="Q49" s="77"/>
      <c r="R49" s="77"/>
      <c r="S49" s="77"/>
      <c r="T49" s="77"/>
      <c r="U49" s="77"/>
    </row>
    <row r="50" spans="1:21" ht="252" x14ac:dyDescent="0.2">
      <c r="A50" s="133"/>
      <c r="B50" s="156"/>
      <c r="C50" s="9" t="s">
        <v>238</v>
      </c>
      <c r="D50" s="25">
        <v>9.2499999999999995E-3</v>
      </c>
      <c r="E50" s="16" t="s">
        <v>112</v>
      </c>
      <c r="F50" s="26">
        <v>20</v>
      </c>
      <c r="G50" s="9" t="s">
        <v>231</v>
      </c>
      <c r="H50" s="23">
        <v>43101</v>
      </c>
      <c r="I50" s="16" t="s">
        <v>106</v>
      </c>
      <c r="J50" s="54">
        <v>0</v>
      </c>
      <c r="K50" s="54">
        <v>0</v>
      </c>
      <c r="L50" s="54">
        <v>0</v>
      </c>
      <c r="M50" s="26">
        <v>20</v>
      </c>
      <c r="N50" s="77"/>
      <c r="O50" s="77"/>
      <c r="P50" s="77"/>
      <c r="Q50" s="77"/>
      <c r="R50" s="77"/>
      <c r="S50" s="77"/>
      <c r="T50" s="77"/>
      <c r="U50" s="77"/>
    </row>
    <row r="51" spans="1:21" ht="204.75" x14ac:dyDescent="0.2">
      <c r="A51" s="133"/>
      <c r="B51" s="156"/>
      <c r="C51" s="9" t="s">
        <v>239</v>
      </c>
      <c r="D51" s="25">
        <v>9.2499999999999995E-3</v>
      </c>
      <c r="E51" s="16" t="s">
        <v>112</v>
      </c>
      <c r="F51" s="26">
        <v>95</v>
      </c>
      <c r="G51" s="9" t="s">
        <v>231</v>
      </c>
      <c r="H51" s="23">
        <v>43101</v>
      </c>
      <c r="I51" s="16" t="s">
        <v>106</v>
      </c>
      <c r="J51" s="54">
        <v>0</v>
      </c>
      <c r="K51" s="54">
        <v>0</v>
      </c>
      <c r="L51" s="54">
        <v>0</v>
      </c>
      <c r="M51" s="26">
        <v>95</v>
      </c>
      <c r="N51" s="77"/>
      <c r="O51" s="77"/>
      <c r="P51" s="77"/>
      <c r="Q51" s="77"/>
      <c r="R51" s="77"/>
      <c r="S51" s="77"/>
      <c r="T51" s="77"/>
      <c r="U51" s="77"/>
    </row>
    <row r="52" spans="1:21" ht="94.5" x14ac:dyDescent="0.2">
      <c r="A52" s="133"/>
      <c r="B52" s="156"/>
      <c r="C52" s="9" t="s">
        <v>240</v>
      </c>
      <c r="D52" s="25">
        <v>9.2499999999999995E-3</v>
      </c>
      <c r="E52" s="16" t="s">
        <v>112</v>
      </c>
      <c r="F52" s="26">
        <v>60</v>
      </c>
      <c r="G52" s="9" t="s">
        <v>229</v>
      </c>
      <c r="H52" s="23">
        <v>43101</v>
      </c>
      <c r="I52" s="16" t="s">
        <v>106</v>
      </c>
      <c r="J52" s="54">
        <v>0</v>
      </c>
      <c r="K52" s="54">
        <v>0</v>
      </c>
      <c r="L52" s="54">
        <v>0</v>
      </c>
      <c r="M52" s="26">
        <v>60</v>
      </c>
      <c r="N52" s="77"/>
      <c r="O52" s="77"/>
      <c r="P52" s="77"/>
      <c r="Q52" s="77"/>
      <c r="R52" s="77"/>
      <c r="S52" s="77"/>
      <c r="T52" s="77"/>
      <c r="U52" s="77"/>
    </row>
    <row r="53" spans="1:21" ht="94.5" x14ac:dyDescent="0.2">
      <c r="A53" s="133"/>
      <c r="B53" s="156"/>
      <c r="C53" s="9" t="s">
        <v>241</v>
      </c>
      <c r="D53" s="25">
        <v>9.2499999999999995E-3</v>
      </c>
      <c r="E53" s="16" t="s">
        <v>112</v>
      </c>
      <c r="F53" s="26">
        <v>1</v>
      </c>
      <c r="G53" s="9" t="s">
        <v>242</v>
      </c>
      <c r="H53" s="23">
        <v>43101</v>
      </c>
      <c r="I53" s="16" t="s">
        <v>106</v>
      </c>
      <c r="J53" s="54">
        <v>0</v>
      </c>
      <c r="K53" s="54">
        <v>0</v>
      </c>
      <c r="L53" s="54">
        <v>0</v>
      </c>
      <c r="M53" s="26">
        <v>1</v>
      </c>
      <c r="N53" s="77"/>
      <c r="O53" s="77"/>
      <c r="P53" s="77"/>
      <c r="Q53" s="77"/>
      <c r="R53" s="77"/>
      <c r="S53" s="77"/>
      <c r="T53" s="77"/>
      <c r="U53" s="77"/>
    </row>
    <row r="54" spans="1:21" ht="78.75" x14ac:dyDescent="0.2">
      <c r="A54" s="133"/>
      <c r="B54" s="156"/>
      <c r="C54" s="9" t="s">
        <v>243</v>
      </c>
      <c r="D54" s="25">
        <v>9.2499999999999995E-3</v>
      </c>
      <c r="E54" s="16" t="s">
        <v>112</v>
      </c>
      <c r="F54" s="26">
        <v>3948</v>
      </c>
      <c r="G54" s="9" t="s">
        <v>244</v>
      </c>
      <c r="H54" s="23">
        <v>43101</v>
      </c>
      <c r="I54" s="16" t="s">
        <v>106</v>
      </c>
      <c r="J54" s="54">
        <v>0</v>
      </c>
      <c r="K54" s="54">
        <v>0</v>
      </c>
      <c r="L54" s="54">
        <v>0</v>
      </c>
      <c r="M54" s="26">
        <v>3948</v>
      </c>
      <c r="N54" s="77"/>
      <c r="O54" s="77"/>
      <c r="P54" s="77"/>
      <c r="Q54" s="77"/>
      <c r="R54" s="77"/>
      <c r="S54" s="77"/>
      <c r="T54" s="77"/>
      <c r="U54" s="77"/>
    </row>
    <row r="55" spans="1:21" ht="110.25" x14ac:dyDescent="0.2">
      <c r="A55" s="133"/>
      <c r="B55" s="156"/>
      <c r="C55" s="9" t="s">
        <v>245</v>
      </c>
      <c r="D55" s="25">
        <v>9.2499999999999995E-3</v>
      </c>
      <c r="E55" s="16" t="s">
        <v>112</v>
      </c>
      <c r="F55" s="26">
        <v>590</v>
      </c>
      <c r="G55" s="9" t="s">
        <v>246</v>
      </c>
      <c r="H55" s="23">
        <v>43101</v>
      </c>
      <c r="I55" s="16" t="s">
        <v>106</v>
      </c>
      <c r="J55" s="54">
        <v>0</v>
      </c>
      <c r="K55" s="54">
        <v>0</v>
      </c>
      <c r="L55" s="54">
        <v>0</v>
      </c>
      <c r="M55" s="26">
        <v>590</v>
      </c>
      <c r="N55" s="77"/>
      <c r="O55" s="77"/>
      <c r="P55" s="77"/>
      <c r="Q55" s="77"/>
      <c r="R55" s="77"/>
      <c r="S55" s="77"/>
      <c r="T55" s="77"/>
      <c r="U55" s="77"/>
    </row>
    <row r="56" spans="1:21" ht="47.25" x14ac:dyDescent="0.2">
      <c r="A56" s="133"/>
      <c r="B56" s="156"/>
      <c r="C56" s="9" t="s">
        <v>247</v>
      </c>
      <c r="D56" s="25">
        <v>9.2499999999999995E-3</v>
      </c>
      <c r="E56" s="16" t="s">
        <v>112</v>
      </c>
      <c r="F56" s="26">
        <v>20000</v>
      </c>
      <c r="G56" s="9" t="s">
        <v>248</v>
      </c>
      <c r="H56" s="23">
        <v>43101</v>
      </c>
      <c r="I56" s="16" t="s">
        <v>106</v>
      </c>
      <c r="J56" s="54">
        <v>0</v>
      </c>
      <c r="K56" s="54">
        <v>0</v>
      </c>
      <c r="L56" s="54">
        <v>0</v>
      </c>
      <c r="M56" s="26">
        <v>20000</v>
      </c>
      <c r="N56" s="77"/>
      <c r="O56" s="77"/>
      <c r="P56" s="77"/>
      <c r="Q56" s="77"/>
      <c r="R56" s="77"/>
      <c r="S56" s="77"/>
      <c r="T56" s="77"/>
      <c r="U56" s="77"/>
    </row>
    <row r="57" spans="1:21" ht="94.5" x14ac:dyDescent="0.2">
      <c r="A57" s="133"/>
      <c r="B57" s="156"/>
      <c r="C57" s="9" t="s">
        <v>249</v>
      </c>
      <c r="D57" s="25">
        <v>9.2499999999999995E-3</v>
      </c>
      <c r="E57" s="16" t="s">
        <v>112</v>
      </c>
      <c r="F57" s="26">
        <v>10</v>
      </c>
      <c r="G57" s="9" t="s">
        <v>250</v>
      </c>
      <c r="H57" s="23">
        <v>43101</v>
      </c>
      <c r="I57" s="16" t="s">
        <v>106</v>
      </c>
      <c r="J57" s="54">
        <v>0</v>
      </c>
      <c r="K57" s="54">
        <v>0</v>
      </c>
      <c r="L57" s="54">
        <v>0</v>
      </c>
      <c r="M57" s="26">
        <v>10</v>
      </c>
      <c r="N57" s="77"/>
      <c r="O57" s="77"/>
      <c r="P57" s="77"/>
      <c r="Q57" s="77"/>
      <c r="R57" s="77"/>
      <c r="S57" s="77"/>
      <c r="T57" s="77"/>
      <c r="U57" s="77"/>
    </row>
    <row r="58" spans="1:21" ht="94.5" x14ac:dyDescent="0.2">
      <c r="A58" s="133"/>
      <c r="B58" s="156"/>
      <c r="C58" s="9" t="s">
        <v>251</v>
      </c>
      <c r="D58" s="25">
        <v>9.2499999999999995E-3</v>
      </c>
      <c r="E58" s="16" t="s">
        <v>112</v>
      </c>
      <c r="F58" s="26">
        <v>3944</v>
      </c>
      <c r="G58" s="9" t="s">
        <v>252</v>
      </c>
      <c r="H58" s="23">
        <v>43101</v>
      </c>
      <c r="I58" s="16" t="s">
        <v>106</v>
      </c>
      <c r="J58" s="54">
        <v>0</v>
      </c>
      <c r="K58" s="54">
        <v>0</v>
      </c>
      <c r="L58" s="54">
        <v>0</v>
      </c>
      <c r="M58" s="26">
        <v>3944</v>
      </c>
      <c r="N58" s="77"/>
      <c r="O58" s="77"/>
      <c r="P58" s="77"/>
      <c r="Q58" s="77"/>
      <c r="R58" s="77"/>
      <c r="S58" s="77"/>
      <c r="T58" s="77"/>
      <c r="U58" s="77"/>
    </row>
    <row r="59" spans="1:21" ht="63" x14ac:dyDescent="0.2">
      <c r="A59" s="133"/>
      <c r="B59" s="156"/>
      <c r="C59" s="9" t="s">
        <v>253</v>
      </c>
      <c r="D59" s="25">
        <v>9.2499999999999995E-3</v>
      </c>
      <c r="E59" s="16" t="s">
        <v>112</v>
      </c>
      <c r="F59" s="26">
        <v>5</v>
      </c>
      <c r="G59" s="9" t="s">
        <v>254</v>
      </c>
      <c r="H59" s="23">
        <v>43101</v>
      </c>
      <c r="I59" s="16" t="s">
        <v>106</v>
      </c>
      <c r="J59" s="54">
        <v>0</v>
      </c>
      <c r="K59" s="54">
        <v>0</v>
      </c>
      <c r="L59" s="54">
        <v>0</v>
      </c>
      <c r="M59" s="26">
        <v>5</v>
      </c>
      <c r="N59" s="77"/>
      <c r="O59" s="77"/>
      <c r="P59" s="77"/>
      <c r="Q59" s="77"/>
      <c r="R59" s="77"/>
      <c r="S59" s="77"/>
      <c r="T59" s="77"/>
      <c r="U59" s="77"/>
    </row>
    <row r="60" spans="1:21" ht="78.75" x14ac:dyDescent="0.2">
      <c r="A60" s="133"/>
      <c r="B60" s="156"/>
      <c r="C60" s="9" t="s">
        <v>255</v>
      </c>
      <c r="D60" s="25">
        <v>9.2499999999999995E-3</v>
      </c>
      <c r="E60" s="16" t="s">
        <v>112</v>
      </c>
      <c r="F60" s="26">
        <v>16574</v>
      </c>
      <c r="G60" s="9" t="s">
        <v>256</v>
      </c>
      <c r="H60" s="23">
        <v>43101</v>
      </c>
      <c r="I60" s="16" t="s">
        <v>106</v>
      </c>
      <c r="J60" s="54">
        <v>0</v>
      </c>
      <c r="K60" s="54">
        <v>0</v>
      </c>
      <c r="L60" s="54">
        <v>0</v>
      </c>
      <c r="M60" s="26">
        <v>16574</v>
      </c>
      <c r="N60" s="77"/>
      <c r="O60" s="77"/>
      <c r="P60" s="77"/>
      <c r="Q60" s="77"/>
      <c r="R60" s="77"/>
      <c r="S60" s="77"/>
      <c r="T60" s="77"/>
      <c r="U60" s="77"/>
    </row>
    <row r="61" spans="1:21" ht="78.75" x14ac:dyDescent="0.2">
      <c r="A61" s="133"/>
      <c r="B61" s="156"/>
      <c r="C61" s="9" t="s">
        <v>257</v>
      </c>
      <c r="D61" s="25">
        <v>9.2499999999999995E-3</v>
      </c>
      <c r="E61" s="16" t="s">
        <v>112</v>
      </c>
      <c r="F61" s="26">
        <v>500</v>
      </c>
      <c r="G61" s="9" t="s">
        <v>258</v>
      </c>
      <c r="H61" s="23">
        <v>43101</v>
      </c>
      <c r="I61" s="16" t="s">
        <v>106</v>
      </c>
      <c r="J61" s="54">
        <v>0</v>
      </c>
      <c r="K61" s="54">
        <v>0</v>
      </c>
      <c r="L61" s="54">
        <v>0</v>
      </c>
      <c r="M61" s="26">
        <v>500</v>
      </c>
      <c r="N61" s="77"/>
      <c r="O61" s="77"/>
      <c r="P61" s="77"/>
      <c r="Q61" s="77"/>
      <c r="R61" s="77"/>
      <c r="S61" s="77"/>
      <c r="T61" s="77"/>
      <c r="U61" s="77"/>
    </row>
    <row r="62" spans="1:21" ht="110.25" x14ac:dyDescent="0.2">
      <c r="A62" s="133"/>
      <c r="B62" s="156"/>
      <c r="C62" s="9" t="s">
        <v>259</v>
      </c>
      <c r="D62" s="25">
        <v>9.2499999999999995E-3</v>
      </c>
      <c r="E62" s="16" t="s">
        <v>112</v>
      </c>
      <c r="F62" s="26">
        <v>350</v>
      </c>
      <c r="G62" s="9" t="s">
        <v>260</v>
      </c>
      <c r="H62" s="23">
        <v>43101</v>
      </c>
      <c r="I62" s="16" t="s">
        <v>106</v>
      </c>
      <c r="J62" s="54">
        <v>0</v>
      </c>
      <c r="K62" s="54">
        <v>0</v>
      </c>
      <c r="L62" s="54">
        <v>0</v>
      </c>
      <c r="M62" s="26">
        <v>350</v>
      </c>
      <c r="N62" s="77"/>
      <c r="O62" s="77"/>
      <c r="P62" s="77"/>
      <c r="Q62" s="77"/>
      <c r="R62" s="77"/>
      <c r="S62" s="77"/>
      <c r="T62" s="77"/>
      <c r="U62" s="77"/>
    </row>
    <row r="63" spans="1:21" ht="126" x14ac:dyDescent="0.2">
      <c r="A63" s="133"/>
      <c r="B63" s="156"/>
      <c r="C63" s="9" t="s">
        <v>261</v>
      </c>
      <c r="D63" s="25">
        <v>9.2499999999999995E-3</v>
      </c>
      <c r="E63" s="16" t="s">
        <v>112</v>
      </c>
      <c r="F63" s="26">
        <v>2805</v>
      </c>
      <c r="G63" s="9" t="s">
        <v>261</v>
      </c>
      <c r="H63" s="23">
        <v>43101</v>
      </c>
      <c r="I63" s="16" t="s">
        <v>106</v>
      </c>
      <c r="J63" s="54">
        <v>0</v>
      </c>
      <c r="K63" s="54">
        <v>0</v>
      </c>
      <c r="L63" s="54">
        <v>0</v>
      </c>
      <c r="M63" s="26">
        <v>2805</v>
      </c>
      <c r="N63" s="77"/>
      <c r="O63" s="77"/>
      <c r="P63" s="77"/>
      <c r="Q63" s="77"/>
      <c r="R63" s="77"/>
      <c r="S63" s="77"/>
      <c r="T63" s="77"/>
      <c r="U63" s="77"/>
    </row>
    <row r="64" spans="1:21" ht="63" x14ac:dyDescent="0.2">
      <c r="A64" s="133"/>
      <c r="B64" s="156"/>
      <c r="C64" s="9" t="s">
        <v>262</v>
      </c>
      <c r="D64" s="25">
        <v>9.2499999999999995E-3</v>
      </c>
      <c r="E64" s="16" t="s">
        <v>112</v>
      </c>
      <c r="F64" s="26">
        <v>78417</v>
      </c>
      <c r="G64" s="9" t="s">
        <v>263</v>
      </c>
      <c r="H64" s="23">
        <v>43101</v>
      </c>
      <c r="I64" s="16" t="s">
        <v>106</v>
      </c>
      <c r="J64" s="54">
        <v>0</v>
      </c>
      <c r="K64" s="54">
        <v>0</v>
      </c>
      <c r="L64" s="54">
        <v>0</v>
      </c>
      <c r="M64" s="26">
        <v>78417</v>
      </c>
      <c r="N64" s="77"/>
      <c r="O64" s="77"/>
      <c r="P64" s="77"/>
      <c r="Q64" s="77"/>
      <c r="R64" s="77"/>
      <c r="S64" s="77"/>
      <c r="T64" s="77"/>
      <c r="U64" s="77"/>
    </row>
    <row r="65" spans="1:21" ht="78.75" x14ac:dyDescent="0.2">
      <c r="A65" s="133"/>
      <c r="B65" s="156"/>
      <c r="C65" s="9" t="s">
        <v>264</v>
      </c>
      <c r="D65" s="25">
        <v>9.2499999999999995E-3</v>
      </c>
      <c r="E65" s="16" t="s">
        <v>112</v>
      </c>
      <c r="F65" s="26">
        <v>6422</v>
      </c>
      <c r="G65" s="9" t="s">
        <v>265</v>
      </c>
      <c r="H65" s="23">
        <v>43101</v>
      </c>
      <c r="I65" s="16" t="s">
        <v>106</v>
      </c>
      <c r="J65" s="54">
        <v>0</v>
      </c>
      <c r="K65" s="54">
        <v>0</v>
      </c>
      <c r="L65" s="54">
        <v>0</v>
      </c>
      <c r="M65" s="26">
        <v>6422</v>
      </c>
      <c r="N65" s="77"/>
      <c r="O65" s="77"/>
      <c r="P65" s="77"/>
      <c r="Q65" s="77"/>
      <c r="R65" s="77"/>
      <c r="S65" s="77"/>
      <c r="T65" s="77"/>
      <c r="U65" s="77"/>
    </row>
    <row r="66" spans="1:21" ht="110.25" x14ac:dyDescent="0.2">
      <c r="A66" s="133"/>
      <c r="B66" s="156"/>
      <c r="C66" s="9" t="s">
        <v>266</v>
      </c>
      <c r="D66" s="25">
        <v>9.2499999999999995E-3</v>
      </c>
      <c r="E66" s="16" t="s">
        <v>112</v>
      </c>
      <c r="F66" s="26">
        <v>1</v>
      </c>
      <c r="G66" s="9" t="s">
        <v>267</v>
      </c>
      <c r="H66" s="23">
        <v>43101</v>
      </c>
      <c r="I66" s="16" t="s">
        <v>106</v>
      </c>
      <c r="J66" s="54">
        <v>0</v>
      </c>
      <c r="K66" s="54">
        <v>0</v>
      </c>
      <c r="L66" s="54">
        <v>0</v>
      </c>
      <c r="M66" s="26">
        <v>1</v>
      </c>
      <c r="N66" s="77"/>
      <c r="O66" s="77"/>
      <c r="P66" s="77"/>
      <c r="Q66" s="77"/>
      <c r="R66" s="77"/>
      <c r="S66" s="77"/>
      <c r="T66" s="77"/>
      <c r="U66" s="77"/>
    </row>
    <row r="67" spans="1:21" ht="157.5" x14ac:dyDescent="0.2">
      <c r="A67" s="133"/>
      <c r="B67" s="156"/>
      <c r="C67" s="9" t="s">
        <v>268</v>
      </c>
      <c r="D67" s="25">
        <v>9.2499999999999995E-3</v>
      </c>
      <c r="E67" s="16" t="s">
        <v>112</v>
      </c>
      <c r="F67" s="26">
        <v>2</v>
      </c>
      <c r="G67" s="9" t="s">
        <v>269</v>
      </c>
      <c r="H67" s="23">
        <v>43101</v>
      </c>
      <c r="I67" s="16" t="s">
        <v>106</v>
      </c>
      <c r="J67" s="54">
        <v>0</v>
      </c>
      <c r="K67" s="54">
        <v>0</v>
      </c>
      <c r="L67" s="54">
        <v>0</v>
      </c>
      <c r="M67" s="26">
        <v>2</v>
      </c>
      <c r="N67" s="77"/>
      <c r="O67" s="77"/>
      <c r="P67" s="77"/>
      <c r="Q67" s="77"/>
      <c r="R67" s="77"/>
      <c r="S67" s="77"/>
      <c r="T67" s="77"/>
      <c r="U67" s="77"/>
    </row>
    <row r="68" spans="1:21" ht="78.75" x14ac:dyDescent="0.2">
      <c r="A68" s="133"/>
      <c r="B68" s="156"/>
      <c r="C68" s="9" t="s">
        <v>270</v>
      </c>
      <c r="D68" s="25">
        <v>9.2499999999999995E-3</v>
      </c>
      <c r="E68" s="16" t="s">
        <v>112</v>
      </c>
      <c r="F68" s="26">
        <v>20</v>
      </c>
      <c r="G68" s="9" t="s">
        <v>270</v>
      </c>
      <c r="H68" s="23">
        <v>43101</v>
      </c>
      <c r="I68" s="16" t="s">
        <v>106</v>
      </c>
      <c r="J68" s="54">
        <v>0</v>
      </c>
      <c r="K68" s="54">
        <v>0</v>
      </c>
      <c r="L68" s="54">
        <v>0</v>
      </c>
      <c r="M68" s="26">
        <v>20</v>
      </c>
      <c r="N68" s="77"/>
      <c r="O68" s="77"/>
      <c r="P68" s="77"/>
      <c r="Q68" s="77"/>
      <c r="R68" s="77"/>
      <c r="S68" s="77"/>
      <c r="T68" s="77"/>
      <c r="U68" s="77"/>
    </row>
    <row r="69" spans="1:21" ht="283.5" x14ac:dyDescent="0.2">
      <c r="A69" s="133"/>
      <c r="B69" s="156"/>
      <c r="C69" s="9" t="s">
        <v>271</v>
      </c>
      <c r="D69" s="25">
        <v>9.2499999999999995E-3</v>
      </c>
      <c r="E69" s="16" t="s">
        <v>105</v>
      </c>
      <c r="F69" s="25">
        <v>1</v>
      </c>
      <c r="G69" s="9" t="s">
        <v>271</v>
      </c>
      <c r="H69" s="23">
        <v>43101</v>
      </c>
      <c r="I69" s="16" t="s">
        <v>106</v>
      </c>
      <c r="J69" s="54">
        <v>0</v>
      </c>
      <c r="K69" s="54">
        <v>0</v>
      </c>
      <c r="L69" s="54">
        <v>0</v>
      </c>
      <c r="M69" s="55">
        <v>1</v>
      </c>
      <c r="N69" s="77"/>
      <c r="O69" s="77"/>
      <c r="P69" s="77"/>
      <c r="Q69" s="77"/>
      <c r="R69" s="77"/>
      <c r="S69" s="77"/>
      <c r="T69" s="77"/>
      <c r="U69" s="77"/>
    </row>
    <row r="70" spans="1:21" ht="63" x14ac:dyDescent="0.2">
      <c r="A70" s="133"/>
      <c r="B70" s="156"/>
      <c r="C70" s="9" t="s">
        <v>272</v>
      </c>
      <c r="D70" s="25">
        <v>9.2499999999999995E-3</v>
      </c>
      <c r="E70" s="16" t="s">
        <v>112</v>
      </c>
      <c r="F70" s="26">
        <v>12855</v>
      </c>
      <c r="G70" s="9" t="s">
        <v>273</v>
      </c>
      <c r="H70" s="23">
        <v>43101</v>
      </c>
      <c r="I70" s="16" t="s">
        <v>106</v>
      </c>
      <c r="J70" s="54">
        <v>0</v>
      </c>
      <c r="K70" s="54">
        <v>0</v>
      </c>
      <c r="L70" s="54">
        <v>0</v>
      </c>
      <c r="M70" s="26">
        <v>12855</v>
      </c>
      <c r="N70" s="77"/>
      <c r="O70" s="77"/>
      <c r="P70" s="77"/>
      <c r="Q70" s="77"/>
      <c r="R70" s="77"/>
      <c r="S70" s="77"/>
      <c r="T70" s="77"/>
      <c r="U70" s="77"/>
    </row>
    <row r="71" spans="1:21" ht="141.75" x14ac:dyDescent="0.2">
      <c r="A71" s="133"/>
      <c r="B71" s="156"/>
      <c r="C71" s="9" t="s">
        <v>274</v>
      </c>
      <c r="D71" s="25">
        <v>9.2499999999999995E-3</v>
      </c>
      <c r="E71" s="16" t="s">
        <v>112</v>
      </c>
      <c r="F71" s="26">
        <v>95</v>
      </c>
      <c r="G71" s="9" t="s">
        <v>275</v>
      </c>
      <c r="H71" s="23">
        <v>43101</v>
      </c>
      <c r="I71" s="16" t="s">
        <v>106</v>
      </c>
      <c r="J71" s="54">
        <v>0</v>
      </c>
      <c r="K71" s="54">
        <v>0</v>
      </c>
      <c r="L71" s="54">
        <v>0</v>
      </c>
      <c r="M71" s="26">
        <v>95</v>
      </c>
      <c r="N71" s="77"/>
      <c r="O71" s="77"/>
      <c r="P71" s="77"/>
      <c r="Q71" s="77"/>
      <c r="R71" s="77"/>
      <c r="S71" s="77"/>
      <c r="T71" s="77"/>
      <c r="U71" s="77"/>
    </row>
    <row r="72" spans="1:21" ht="47.25" x14ac:dyDescent="0.2">
      <c r="A72" s="133"/>
      <c r="B72" s="156"/>
      <c r="C72" s="9" t="s">
        <v>276</v>
      </c>
      <c r="D72" s="25">
        <v>9.2499999999999995E-3</v>
      </c>
      <c r="E72" s="16" t="s">
        <v>112</v>
      </c>
      <c r="F72" s="26">
        <v>100</v>
      </c>
      <c r="G72" s="9" t="s">
        <v>277</v>
      </c>
      <c r="H72" s="23">
        <v>43101</v>
      </c>
      <c r="I72" s="16" t="s">
        <v>106</v>
      </c>
      <c r="J72" s="54">
        <v>0</v>
      </c>
      <c r="K72" s="54">
        <v>0</v>
      </c>
      <c r="L72" s="54">
        <v>0</v>
      </c>
      <c r="M72" s="26">
        <v>100</v>
      </c>
      <c r="N72" s="77"/>
      <c r="O72" s="77"/>
      <c r="P72" s="77"/>
      <c r="Q72" s="77"/>
      <c r="R72" s="77"/>
      <c r="S72" s="77"/>
      <c r="T72" s="77"/>
      <c r="U72" s="77"/>
    </row>
    <row r="73" spans="1:21" ht="189" x14ac:dyDescent="0.2">
      <c r="A73" s="133"/>
      <c r="B73" s="156"/>
      <c r="C73" s="9" t="s">
        <v>278</v>
      </c>
      <c r="D73" s="25">
        <v>9.2499999999999995E-3</v>
      </c>
      <c r="E73" s="16" t="s">
        <v>112</v>
      </c>
      <c r="F73" s="26">
        <v>132384</v>
      </c>
      <c r="G73" s="9" t="s">
        <v>279</v>
      </c>
      <c r="H73" s="23">
        <v>43101</v>
      </c>
      <c r="I73" s="16" t="s">
        <v>106</v>
      </c>
      <c r="J73" s="54">
        <v>0</v>
      </c>
      <c r="K73" s="54">
        <v>0</v>
      </c>
      <c r="L73" s="54">
        <v>0</v>
      </c>
      <c r="M73" s="26">
        <v>132384</v>
      </c>
      <c r="N73" s="77"/>
      <c r="O73" s="77"/>
      <c r="P73" s="77"/>
      <c r="Q73" s="77"/>
      <c r="R73" s="77"/>
      <c r="S73" s="77"/>
      <c r="T73" s="77"/>
      <c r="U73" s="77"/>
    </row>
    <row r="74" spans="1:21" ht="94.5" x14ac:dyDescent="0.2">
      <c r="A74" s="133"/>
      <c r="B74" s="156"/>
      <c r="C74" s="9" t="s">
        <v>280</v>
      </c>
      <c r="D74" s="25">
        <v>9.2499999999999995E-3</v>
      </c>
      <c r="E74" s="16" t="s">
        <v>112</v>
      </c>
      <c r="F74" s="26">
        <v>20000</v>
      </c>
      <c r="G74" s="9" t="s">
        <v>281</v>
      </c>
      <c r="H74" s="23">
        <v>43101</v>
      </c>
      <c r="I74" s="16" t="s">
        <v>106</v>
      </c>
      <c r="J74" s="54">
        <v>0</v>
      </c>
      <c r="K74" s="54">
        <v>0</v>
      </c>
      <c r="L74" s="54">
        <v>0</v>
      </c>
      <c r="M74" s="26">
        <v>20000</v>
      </c>
      <c r="N74" s="77"/>
      <c r="O74" s="77"/>
      <c r="P74" s="77"/>
      <c r="Q74" s="77"/>
      <c r="R74" s="77"/>
      <c r="S74" s="77"/>
      <c r="T74" s="77"/>
      <c r="U74" s="77"/>
    </row>
    <row r="75" spans="1:21" ht="126" x14ac:dyDescent="0.2">
      <c r="A75" s="133"/>
      <c r="B75" s="156"/>
      <c r="C75" s="9" t="s">
        <v>282</v>
      </c>
      <c r="D75" s="25">
        <v>9.2499999999999995E-3</v>
      </c>
      <c r="E75" s="16" t="s">
        <v>112</v>
      </c>
      <c r="F75" s="26">
        <v>50</v>
      </c>
      <c r="G75" s="9" t="s">
        <v>283</v>
      </c>
      <c r="H75" s="23">
        <v>43101</v>
      </c>
      <c r="I75" s="16" t="s">
        <v>106</v>
      </c>
      <c r="J75" s="54">
        <v>0</v>
      </c>
      <c r="K75" s="54">
        <v>0</v>
      </c>
      <c r="L75" s="54">
        <v>0</v>
      </c>
      <c r="M75" s="26">
        <v>50</v>
      </c>
      <c r="N75" s="77"/>
      <c r="O75" s="77"/>
      <c r="P75" s="77"/>
      <c r="Q75" s="77"/>
      <c r="R75" s="77"/>
      <c r="S75" s="77"/>
      <c r="T75" s="77"/>
      <c r="U75" s="77"/>
    </row>
    <row r="76" spans="1:21" ht="78.75" x14ac:dyDescent="0.2">
      <c r="A76" s="133"/>
      <c r="B76" s="156"/>
      <c r="C76" s="9" t="s">
        <v>284</v>
      </c>
      <c r="D76" s="25">
        <v>9.2499999999999995E-3</v>
      </c>
      <c r="E76" s="16" t="s">
        <v>112</v>
      </c>
      <c r="F76" s="26">
        <v>8100</v>
      </c>
      <c r="G76" s="9" t="s">
        <v>285</v>
      </c>
      <c r="H76" s="23">
        <v>43101</v>
      </c>
      <c r="I76" s="16" t="s">
        <v>106</v>
      </c>
      <c r="J76" s="54">
        <v>0</v>
      </c>
      <c r="K76" s="54">
        <v>0</v>
      </c>
      <c r="L76" s="54">
        <v>0</v>
      </c>
      <c r="M76" s="26">
        <v>8100</v>
      </c>
      <c r="N76" s="77"/>
      <c r="O76" s="77"/>
      <c r="P76" s="77"/>
      <c r="Q76" s="77"/>
      <c r="R76" s="77"/>
      <c r="S76" s="77"/>
      <c r="T76" s="77"/>
      <c r="U76" s="77"/>
    </row>
    <row r="77" spans="1:21" x14ac:dyDescent="0.2">
      <c r="A77" s="81"/>
      <c r="B77" s="81"/>
      <c r="C77" s="81"/>
      <c r="D77" s="82">
        <f>SUM(D23:D76)</f>
        <v>0.49949999999999956</v>
      </c>
      <c r="E77" s="81"/>
      <c r="F77" s="60"/>
      <c r="G77" s="81"/>
      <c r="H77" s="81"/>
      <c r="I77" s="81"/>
      <c r="J77" s="81"/>
      <c r="K77" s="81"/>
      <c r="L77" s="81"/>
      <c r="M77" s="81"/>
      <c r="N77" s="77"/>
      <c r="O77" s="77"/>
      <c r="P77" s="77"/>
      <c r="Q77" s="77"/>
      <c r="R77" s="77"/>
      <c r="S77" s="77"/>
      <c r="T77" s="77"/>
      <c r="U77" s="77"/>
    </row>
    <row r="78" spans="1:21" ht="33.75" x14ac:dyDescent="0.2">
      <c r="A78" s="141" t="s">
        <v>518</v>
      </c>
      <c r="B78" s="141"/>
      <c r="C78" s="141"/>
      <c r="D78" s="141"/>
      <c r="E78" s="141"/>
      <c r="F78" s="141"/>
      <c r="G78" s="141"/>
      <c r="H78" s="141"/>
      <c r="I78" s="141"/>
      <c r="J78" s="141"/>
      <c r="K78" s="141"/>
      <c r="L78" s="141"/>
      <c r="M78" s="141"/>
      <c r="N78" s="141"/>
      <c r="O78" s="141"/>
      <c r="P78" s="141"/>
      <c r="Q78" s="141"/>
      <c r="R78" s="141"/>
      <c r="S78" s="141"/>
      <c r="T78" s="141"/>
      <c r="U78" s="141"/>
    </row>
    <row r="79" spans="1:21" ht="18.75" x14ac:dyDescent="0.2">
      <c r="A79" s="144" t="s">
        <v>103</v>
      </c>
      <c r="B79" s="144" t="s">
        <v>74</v>
      </c>
      <c r="C79" s="144" t="s">
        <v>65</v>
      </c>
      <c r="D79" s="144" t="s">
        <v>66</v>
      </c>
      <c r="E79" s="144" t="s">
        <v>67</v>
      </c>
      <c r="F79" s="147" t="s">
        <v>68</v>
      </c>
      <c r="G79" s="144" t="s">
        <v>69</v>
      </c>
      <c r="H79" s="140" t="s">
        <v>70</v>
      </c>
      <c r="I79" s="140"/>
      <c r="J79" s="140" t="s">
        <v>79</v>
      </c>
      <c r="K79" s="140"/>
      <c r="L79" s="140"/>
      <c r="M79" s="140"/>
      <c r="N79" s="130" t="s">
        <v>514</v>
      </c>
      <c r="O79" s="130"/>
      <c r="P79" s="130"/>
      <c r="Q79" s="130"/>
      <c r="R79" s="130"/>
      <c r="S79" s="130"/>
      <c r="T79" s="130"/>
      <c r="U79" s="130"/>
    </row>
    <row r="80" spans="1:21" ht="15.75" x14ac:dyDescent="0.2">
      <c r="A80" s="144"/>
      <c r="B80" s="144"/>
      <c r="C80" s="144"/>
      <c r="D80" s="144"/>
      <c r="E80" s="144"/>
      <c r="F80" s="147"/>
      <c r="G80" s="144"/>
      <c r="H80" s="143" t="s">
        <v>71</v>
      </c>
      <c r="I80" s="143" t="s">
        <v>200</v>
      </c>
      <c r="J80" s="15" t="s">
        <v>75</v>
      </c>
      <c r="K80" s="15" t="s">
        <v>76</v>
      </c>
      <c r="L80" s="15" t="s">
        <v>77</v>
      </c>
      <c r="M80" s="15" t="s">
        <v>78</v>
      </c>
      <c r="N80" s="145" t="s">
        <v>75</v>
      </c>
      <c r="O80" s="145"/>
      <c r="P80" s="145" t="s">
        <v>76</v>
      </c>
      <c r="Q80" s="145"/>
      <c r="R80" s="145" t="s">
        <v>77</v>
      </c>
      <c r="S80" s="145"/>
      <c r="T80" s="145" t="s">
        <v>78</v>
      </c>
      <c r="U80" s="145"/>
    </row>
    <row r="81" spans="1:21" ht="45" x14ac:dyDescent="0.2">
      <c r="A81" s="144"/>
      <c r="B81" s="144"/>
      <c r="C81" s="144"/>
      <c r="D81" s="144"/>
      <c r="E81" s="144"/>
      <c r="F81" s="147"/>
      <c r="G81" s="144"/>
      <c r="H81" s="143"/>
      <c r="I81" s="143"/>
      <c r="J81" s="56" t="s">
        <v>64</v>
      </c>
      <c r="K81" s="56" t="s">
        <v>64</v>
      </c>
      <c r="L81" s="56" t="s">
        <v>64</v>
      </c>
      <c r="M81" s="56" t="s">
        <v>64</v>
      </c>
      <c r="N81" s="69" t="s">
        <v>517</v>
      </c>
      <c r="O81" s="69" t="s">
        <v>516</v>
      </c>
      <c r="P81" s="69" t="s">
        <v>517</v>
      </c>
      <c r="Q81" s="69" t="s">
        <v>516</v>
      </c>
      <c r="R81" s="69" t="s">
        <v>517</v>
      </c>
      <c r="S81" s="69" t="s">
        <v>516</v>
      </c>
      <c r="T81" s="69" t="s">
        <v>517</v>
      </c>
      <c r="U81" s="69" t="s">
        <v>516</v>
      </c>
    </row>
    <row r="82" spans="1:21" ht="33.75" x14ac:dyDescent="0.2">
      <c r="A82" s="141" t="s">
        <v>286</v>
      </c>
      <c r="B82" s="141"/>
      <c r="C82" s="141"/>
      <c r="D82" s="141"/>
      <c r="E82" s="141"/>
      <c r="F82" s="141"/>
      <c r="G82" s="141"/>
      <c r="H82" s="141"/>
      <c r="I82" s="141"/>
      <c r="J82" s="141"/>
      <c r="K82" s="141"/>
      <c r="L82" s="141"/>
      <c r="M82" s="141"/>
      <c r="N82" s="141"/>
      <c r="O82" s="141"/>
      <c r="P82" s="141"/>
      <c r="Q82" s="141"/>
      <c r="R82" s="141"/>
      <c r="S82" s="141"/>
      <c r="T82" s="141"/>
      <c r="U82" s="141"/>
    </row>
    <row r="83" spans="1:21" ht="25.5" x14ac:dyDescent="0.2">
      <c r="A83" s="157" t="s">
        <v>202</v>
      </c>
      <c r="B83" s="158" t="s">
        <v>287</v>
      </c>
      <c r="C83" s="138" t="s">
        <v>288</v>
      </c>
      <c r="D83" s="148">
        <v>2.2700000000000001E-2</v>
      </c>
      <c r="E83" s="148" t="s">
        <v>112</v>
      </c>
      <c r="F83" s="149">
        <v>590</v>
      </c>
      <c r="G83" s="57" t="s">
        <v>289</v>
      </c>
      <c r="H83" s="159">
        <v>43101</v>
      </c>
      <c r="I83" s="159" t="s">
        <v>106</v>
      </c>
      <c r="J83" s="148"/>
      <c r="K83" s="148"/>
      <c r="L83" s="148"/>
      <c r="M83" s="149">
        <v>590</v>
      </c>
      <c r="N83" s="148"/>
      <c r="O83" s="148"/>
      <c r="P83" s="148"/>
      <c r="Q83" s="149"/>
      <c r="R83" s="148"/>
      <c r="S83" s="148"/>
      <c r="T83" s="148"/>
      <c r="U83" s="149"/>
    </row>
    <row r="84" spans="1:21" ht="25.5" x14ac:dyDescent="0.2">
      <c r="A84" s="157"/>
      <c r="B84" s="158"/>
      <c r="C84" s="138"/>
      <c r="D84" s="138"/>
      <c r="E84" s="138"/>
      <c r="F84" s="149"/>
      <c r="G84" s="57" t="s">
        <v>290</v>
      </c>
      <c r="H84" s="159"/>
      <c r="I84" s="159" t="s">
        <v>106</v>
      </c>
      <c r="J84" s="138"/>
      <c r="K84" s="138"/>
      <c r="L84" s="138"/>
      <c r="M84" s="149"/>
      <c r="N84" s="138"/>
      <c r="O84" s="138"/>
      <c r="P84" s="138"/>
      <c r="Q84" s="149"/>
      <c r="R84" s="138"/>
      <c r="S84" s="138"/>
      <c r="T84" s="138"/>
      <c r="U84" s="149"/>
    </row>
    <row r="85" spans="1:21" ht="25.5" x14ac:dyDescent="0.2">
      <c r="A85" s="157"/>
      <c r="B85" s="158"/>
      <c r="C85" s="138"/>
      <c r="D85" s="138"/>
      <c r="E85" s="138"/>
      <c r="F85" s="149"/>
      <c r="G85" s="57" t="s">
        <v>291</v>
      </c>
      <c r="H85" s="159"/>
      <c r="I85" s="159" t="s">
        <v>106</v>
      </c>
      <c r="J85" s="138"/>
      <c r="K85" s="138"/>
      <c r="L85" s="138"/>
      <c r="M85" s="149"/>
      <c r="N85" s="138"/>
      <c r="O85" s="138"/>
      <c r="P85" s="138"/>
      <c r="Q85" s="149"/>
      <c r="R85" s="138"/>
      <c r="S85" s="138"/>
      <c r="T85" s="138"/>
      <c r="U85" s="149"/>
    </row>
    <row r="86" spans="1:21" x14ac:dyDescent="0.2">
      <c r="A86" s="157"/>
      <c r="B86" s="158"/>
      <c r="C86" s="138"/>
      <c r="D86" s="138"/>
      <c r="E86" s="138"/>
      <c r="F86" s="149"/>
      <c r="G86" s="57" t="s">
        <v>292</v>
      </c>
      <c r="H86" s="159"/>
      <c r="I86" s="159" t="s">
        <v>106</v>
      </c>
      <c r="J86" s="138"/>
      <c r="K86" s="138"/>
      <c r="L86" s="138"/>
      <c r="M86" s="149"/>
      <c r="N86" s="138"/>
      <c r="O86" s="138"/>
      <c r="P86" s="138"/>
      <c r="Q86" s="149"/>
      <c r="R86" s="138"/>
      <c r="S86" s="138"/>
      <c r="T86" s="138"/>
      <c r="U86" s="149"/>
    </row>
    <row r="87" spans="1:21" ht="38.25" x14ac:dyDescent="0.2">
      <c r="A87" s="157"/>
      <c r="B87" s="57" t="s">
        <v>293</v>
      </c>
      <c r="C87" s="58" t="s">
        <v>294</v>
      </c>
      <c r="D87" s="59">
        <v>2.2700000000000001E-2</v>
      </c>
      <c r="E87" s="58" t="s">
        <v>112</v>
      </c>
      <c r="F87" s="60">
        <v>20000</v>
      </c>
      <c r="G87" s="57" t="s">
        <v>295</v>
      </c>
      <c r="H87" s="23">
        <v>43101</v>
      </c>
      <c r="I87" s="23" t="s">
        <v>106</v>
      </c>
      <c r="J87" s="59"/>
      <c r="K87" s="59"/>
      <c r="L87" s="59"/>
      <c r="M87" s="60">
        <v>20000</v>
      </c>
      <c r="N87" s="59"/>
      <c r="O87" s="59"/>
      <c r="P87" s="59"/>
      <c r="Q87" s="60"/>
      <c r="R87" s="59"/>
      <c r="S87" s="59"/>
      <c r="T87" s="59"/>
      <c r="U87" s="60"/>
    </row>
    <row r="88" spans="1:21" ht="63.75" x14ac:dyDescent="0.2">
      <c r="A88" s="157"/>
      <c r="B88" s="57" t="s">
        <v>296</v>
      </c>
      <c r="C88" s="58" t="s">
        <v>297</v>
      </c>
      <c r="D88" s="59">
        <v>2.2700000000000001E-2</v>
      </c>
      <c r="E88" s="58" t="s">
        <v>112</v>
      </c>
      <c r="F88" s="60">
        <v>132384</v>
      </c>
      <c r="G88" s="57" t="s">
        <v>298</v>
      </c>
      <c r="H88" s="23">
        <v>43101</v>
      </c>
      <c r="I88" s="23" t="s">
        <v>106</v>
      </c>
      <c r="J88" s="59"/>
      <c r="K88" s="59"/>
      <c r="L88" s="59"/>
      <c r="M88" s="60">
        <v>132384</v>
      </c>
      <c r="N88" s="59"/>
      <c r="O88" s="59"/>
      <c r="P88" s="59"/>
      <c r="Q88" s="60"/>
      <c r="R88" s="59"/>
      <c r="S88" s="59"/>
      <c r="T88" s="59"/>
      <c r="U88" s="60"/>
    </row>
    <row r="89" spans="1:21" x14ac:dyDescent="0.2">
      <c r="A89" s="157"/>
      <c r="B89" s="158" t="s">
        <v>299</v>
      </c>
      <c r="C89" s="138" t="s">
        <v>300</v>
      </c>
      <c r="D89" s="148">
        <v>2.2700000000000001E-2</v>
      </c>
      <c r="E89" s="138" t="s">
        <v>112</v>
      </c>
      <c r="F89" s="149">
        <v>10</v>
      </c>
      <c r="G89" s="57" t="s">
        <v>301</v>
      </c>
      <c r="H89" s="159">
        <v>43101</v>
      </c>
      <c r="I89" s="159" t="s">
        <v>106</v>
      </c>
      <c r="J89" s="148"/>
      <c r="K89" s="148"/>
      <c r="L89" s="148"/>
      <c r="M89" s="149">
        <v>10</v>
      </c>
      <c r="N89" s="148"/>
      <c r="O89" s="148"/>
      <c r="P89" s="148"/>
      <c r="Q89" s="149"/>
      <c r="R89" s="148"/>
      <c r="S89" s="148"/>
      <c r="T89" s="148"/>
      <c r="U89" s="149"/>
    </row>
    <row r="90" spans="1:21" x14ac:dyDescent="0.2">
      <c r="A90" s="157"/>
      <c r="B90" s="158"/>
      <c r="C90" s="138"/>
      <c r="D90" s="148"/>
      <c r="E90" s="138"/>
      <c r="F90" s="149"/>
      <c r="G90" s="57" t="s">
        <v>302</v>
      </c>
      <c r="H90" s="159"/>
      <c r="I90" s="159" t="s">
        <v>106</v>
      </c>
      <c r="J90" s="148"/>
      <c r="K90" s="148"/>
      <c r="L90" s="148"/>
      <c r="M90" s="149"/>
      <c r="N90" s="148"/>
      <c r="O90" s="148"/>
      <c r="P90" s="148"/>
      <c r="Q90" s="149"/>
      <c r="R90" s="148"/>
      <c r="S90" s="148"/>
      <c r="T90" s="148"/>
      <c r="U90" s="149"/>
    </row>
    <row r="91" spans="1:21" ht="38.25" x14ac:dyDescent="0.2">
      <c r="A91" s="157"/>
      <c r="B91" s="57" t="s">
        <v>303</v>
      </c>
      <c r="C91" s="57" t="s">
        <v>304</v>
      </c>
      <c r="D91" s="59">
        <v>2.2700000000000001E-2</v>
      </c>
      <c r="E91" s="58" t="s">
        <v>112</v>
      </c>
      <c r="F91" s="60">
        <v>3948</v>
      </c>
      <c r="G91" s="57" t="s">
        <v>304</v>
      </c>
      <c r="H91" s="23">
        <v>43101</v>
      </c>
      <c r="I91" s="23" t="s">
        <v>106</v>
      </c>
      <c r="J91" s="59"/>
      <c r="K91" s="59"/>
      <c r="L91" s="59"/>
      <c r="M91" s="60">
        <v>3948</v>
      </c>
      <c r="N91" s="59"/>
      <c r="O91" s="59"/>
      <c r="P91" s="59"/>
      <c r="Q91" s="60"/>
      <c r="R91" s="59"/>
      <c r="S91" s="59"/>
      <c r="T91" s="59"/>
      <c r="U91" s="60"/>
    </row>
    <row r="92" spans="1:21" ht="38.25" x14ac:dyDescent="0.2">
      <c r="A92" s="157"/>
      <c r="B92" s="57" t="s">
        <v>305</v>
      </c>
      <c r="C92" s="58" t="s">
        <v>306</v>
      </c>
      <c r="D92" s="59">
        <v>2.2700000000000001E-2</v>
      </c>
      <c r="E92" s="58" t="s">
        <v>112</v>
      </c>
      <c r="F92" s="60">
        <v>12855</v>
      </c>
      <c r="G92" s="57" t="s">
        <v>307</v>
      </c>
      <c r="H92" s="23">
        <v>43101</v>
      </c>
      <c r="I92" s="23" t="s">
        <v>106</v>
      </c>
      <c r="J92" s="59"/>
      <c r="K92" s="59"/>
      <c r="L92" s="59"/>
      <c r="M92" s="60">
        <v>12855</v>
      </c>
      <c r="N92" s="59"/>
      <c r="O92" s="59"/>
      <c r="P92" s="59"/>
      <c r="Q92" s="60"/>
      <c r="R92" s="59"/>
      <c r="S92" s="59"/>
      <c r="T92" s="59"/>
      <c r="U92" s="60"/>
    </row>
    <row r="93" spans="1:21" ht="38.25" x14ac:dyDescent="0.2">
      <c r="A93" s="157"/>
      <c r="B93" s="57" t="s">
        <v>308</v>
      </c>
      <c r="C93" s="57" t="s">
        <v>304</v>
      </c>
      <c r="D93" s="59">
        <v>2.2700000000000001E-2</v>
      </c>
      <c r="E93" s="58" t="s">
        <v>112</v>
      </c>
      <c r="F93" s="60">
        <v>3944</v>
      </c>
      <c r="G93" s="57" t="s">
        <v>309</v>
      </c>
      <c r="H93" s="23">
        <v>43101</v>
      </c>
      <c r="I93" s="23" t="s">
        <v>106</v>
      </c>
      <c r="J93" s="59"/>
      <c r="K93" s="59"/>
      <c r="L93" s="59"/>
      <c r="M93" s="60">
        <v>3944</v>
      </c>
      <c r="N93" s="59"/>
      <c r="O93" s="59"/>
      <c r="P93" s="59"/>
      <c r="Q93" s="60"/>
      <c r="R93" s="59"/>
      <c r="S93" s="59"/>
      <c r="T93" s="59"/>
      <c r="U93" s="60"/>
    </row>
    <row r="94" spans="1:21" ht="38.25" x14ac:dyDescent="0.2">
      <c r="A94" s="157"/>
      <c r="B94" s="57" t="s">
        <v>310</v>
      </c>
      <c r="C94" s="58" t="s">
        <v>306</v>
      </c>
      <c r="D94" s="59">
        <v>2.2700000000000001E-2</v>
      </c>
      <c r="E94" s="58" t="s">
        <v>112</v>
      </c>
      <c r="F94" s="60">
        <v>16574</v>
      </c>
      <c r="G94" s="57" t="s">
        <v>311</v>
      </c>
      <c r="H94" s="23">
        <v>43101</v>
      </c>
      <c r="I94" s="23" t="s">
        <v>106</v>
      </c>
      <c r="J94" s="59"/>
      <c r="K94" s="59"/>
      <c r="L94" s="59"/>
      <c r="M94" s="60">
        <v>16574</v>
      </c>
      <c r="N94" s="59"/>
      <c r="O94" s="59"/>
      <c r="P94" s="59"/>
      <c r="Q94" s="60"/>
      <c r="R94" s="59"/>
      <c r="S94" s="59"/>
      <c r="T94" s="59"/>
      <c r="U94" s="60"/>
    </row>
    <row r="95" spans="1:21" x14ac:dyDescent="0.2">
      <c r="A95" s="157"/>
      <c r="B95" s="158" t="s">
        <v>312</v>
      </c>
      <c r="C95" s="158" t="s">
        <v>304</v>
      </c>
      <c r="D95" s="148">
        <v>2.2700000000000001E-2</v>
      </c>
      <c r="E95" s="138" t="s">
        <v>112</v>
      </c>
      <c r="F95" s="149">
        <v>5</v>
      </c>
      <c r="G95" s="57" t="s">
        <v>309</v>
      </c>
      <c r="H95" s="159">
        <v>43101</v>
      </c>
      <c r="I95" s="159" t="s">
        <v>106</v>
      </c>
      <c r="J95" s="148"/>
      <c r="K95" s="148"/>
      <c r="L95" s="148"/>
      <c r="M95" s="149">
        <v>5</v>
      </c>
      <c r="N95" s="148"/>
      <c r="O95" s="148"/>
      <c r="P95" s="148"/>
      <c r="Q95" s="149"/>
      <c r="R95" s="148"/>
      <c r="S95" s="148"/>
      <c r="T95" s="148"/>
      <c r="U95" s="149"/>
    </row>
    <row r="96" spans="1:21" x14ac:dyDescent="0.2">
      <c r="A96" s="157"/>
      <c r="B96" s="158"/>
      <c r="C96" s="158"/>
      <c r="D96" s="148"/>
      <c r="E96" s="158"/>
      <c r="F96" s="149"/>
      <c r="G96" s="57" t="s">
        <v>292</v>
      </c>
      <c r="H96" s="159"/>
      <c r="I96" s="159" t="s">
        <v>106</v>
      </c>
      <c r="J96" s="148"/>
      <c r="K96" s="148"/>
      <c r="L96" s="148"/>
      <c r="M96" s="149"/>
      <c r="N96" s="148"/>
      <c r="O96" s="148"/>
      <c r="P96" s="148"/>
      <c r="Q96" s="149"/>
      <c r="R96" s="148"/>
      <c r="S96" s="148"/>
      <c r="T96" s="148"/>
      <c r="U96" s="149"/>
    </row>
    <row r="97" spans="1:21" ht="51" x14ac:dyDescent="0.2">
      <c r="A97" s="157"/>
      <c r="B97" s="57" t="s">
        <v>313</v>
      </c>
      <c r="C97" s="58" t="s">
        <v>314</v>
      </c>
      <c r="D97" s="59">
        <v>2.2700000000000001E-2</v>
      </c>
      <c r="E97" s="58" t="s">
        <v>112</v>
      </c>
      <c r="F97" s="60">
        <v>13161</v>
      </c>
      <c r="G97" s="57" t="s">
        <v>315</v>
      </c>
      <c r="H97" s="23">
        <v>43101</v>
      </c>
      <c r="I97" s="23" t="s">
        <v>106</v>
      </c>
      <c r="J97" s="59"/>
      <c r="K97" s="59"/>
      <c r="L97" s="59"/>
      <c r="M97" s="60">
        <v>13161</v>
      </c>
      <c r="N97" s="59"/>
      <c r="O97" s="59"/>
      <c r="P97" s="59"/>
      <c r="Q97" s="60"/>
      <c r="R97" s="59"/>
      <c r="S97" s="59"/>
      <c r="T97" s="59"/>
      <c r="U97" s="60"/>
    </row>
    <row r="98" spans="1:21" x14ac:dyDescent="0.2">
      <c r="A98" s="157"/>
      <c r="B98" s="158" t="s">
        <v>316</v>
      </c>
      <c r="C98" s="138" t="s">
        <v>294</v>
      </c>
      <c r="D98" s="148">
        <v>2.2700000000000001E-2</v>
      </c>
      <c r="E98" s="138" t="s">
        <v>112</v>
      </c>
      <c r="F98" s="149">
        <v>783</v>
      </c>
      <c r="G98" s="57" t="s">
        <v>295</v>
      </c>
      <c r="H98" s="159">
        <v>43101</v>
      </c>
      <c r="I98" s="159" t="s">
        <v>106</v>
      </c>
      <c r="J98" s="148"/>
      <c r="K98" s="148"/>
      <c r="L98" s="148"/>
      <c r="M98" s="149">
        <v>783</v>
      </c>
      <c r="N98" s="148"/>
      <c r="O98" s="148"/>
      <c r="P98" s="148"/>
      <c r="Q98" s="149"/>
      <c r="R98" s="148"/>
      <c r="S98" s="148"/>
      <c r="T98" s="148"/>
      <c r="U98" s="149"/>
    </row>
    <row r="99" spans="1:21" ht="25.5" x14ac:dyDescent="0.2">
      <c r="A99" s="157"/>
      <c r="B99" s="158"/>
      <c r="C99" s="138"/>
      <c r="D99" s="148"/>
      <c r="E99" s="138"/>
      <c r="F99" s="149"/>
      <c r="G99" s="57" t="s">
        <v>317</v>
      </c>
      <c r="H99" s="159"/>
      <c r="I99" s="159" t="s">
        <v>106</v>
      </c>
      <c r="J99" s="148"/>
      <c r="K99" s="148"/>
      <c r="L99" s="148"/>
      <c r="M99" s="149"/>
      <c r="N99" s="148"/>
      <c r="O99" s="148"/>
      <c r="P99" s="148"/>
      <c r="Q99" s="149"/>
      <c r="R99" s="148"/>
      <c r="S99" s="148"/>
      <c r="T99" s="148"/>
      <c r="U99" s="149"/>
    </row>
    <row r="100" spans="1:21" x14ac:dyDescent="0.2">
      <c r="A100" s="157"/>
      <c r="B100" s="158"/>
      <c r="C100" s="138"/>
      <c r="D100" s="148"/>
      <c r="E100" s="138"/>
      <c r="F100" s="149"/>
      <c r="G100" s="57" t="s">
        <v>318</v>
      </c>
      <c r="H100" s="159"/>
      <c r="I100" s="159" t="s">
        <v>106</v>
      </c>
      <c r="J100" s="148"/>
      <c r="K100" s="148"/>
      <c r="L100" s="148"/>
      <c r="M100" s="149"/>
      <c r="N100" s="148"/>
      <c r="O100" s="148"/>
      <c r="P100" s="148"/>
      <c r="Q100" s="149"/>
      <c r="R100" s="148"/>
      <c r="S100" s="148"/>
      <c r="T100" s="148"/>
      <c r="U100" s="149"/>
    </row>
    <row r="101" spans="1:21" ht="38.25" x14ac:dyDescent="0.2">
      <c r="A101" s="157"/>
      <c r="B101" s="57" t="s">
        <v>319</v>
      </c>
      <c r="C101" s="58" t="s">
        <v>320</v>
      </c>
      <c r="D101" s="59">
        <v>2.2700000000000001E-2</v>
      </c>
      <c r="E101" s="58" t="s">
        <v>112</v>
      </c>
      <c r="F101" s="60">
        <v>3351</v>
      </c>
      <c r="G101" s="57" t="s">
        <v>321</v>
      </c>
      <c r="H101" s="23">
        <v>43101</v>
      </c>
      <c r="I101" s="23" t="s">
        <v>106</v>
      </c>
      <c r="J101" s="59"/>
      <c r="K101" s="59"/>
      <c r="L101" s="59"/>
      <c r="M101" s="60">
        <v>3351</v>
      </c>
      <c r="N101" s="59"/>
      <c r="O101" s="59"/>
      <c r="P101" s="59"/>
      <c r="Q101" s="60"/>
      <c r="R101" s="59"/>
      <c r="S101" s="59"/>
      <c r="T101" s="59"/>
      <c r="U101" s="60"/>
    </row>
    <row r="102" spans="1:21" x14ac:dyDescent="0.2">
      <c r="A102" s="157"/>
      <c r="B102" s="158" t="s">
        <v>322</v>
      </c>
      <c r="C102" s="158" t="s">
        <v>323</v>
      </c>
      <c r="D102" s="148">
        <v>2.2700000000000001E-2</v>
      </c>
      <c r="E102" s="138" t="s">
        <v>112</v>
      </c>
      <c r="F102" s="149">
        <v>20</v>
      </c>
      <c r="G102" s="57" t="s">
        <v>323</v>
      </c>
      <c r="H102" s="159">
        <v>43101</v>
      </c>
      <c r="I102" s="159" t="s">
        <v>106</v>
      </c>
      <c r="J102" s="148"/>
      <c r="K102" s="148"/>
      <c r="L102" s="148"/>
      <c r="M102" s="149">
        <v>20</v>
      </c>
      <c r="N102" s="148"/>
      <c r="O102" s="148"/>
      <c r="P102" s="148"/>
      <c r="Q102" s="149"/>
      <c r="R102" s="148"/>
      <c r="S102" s="148"/>
      <c r="T102" s="148"/>
      <c r="U102" s="149"/>
    </row>
    <row r="103" spans="1:21" x14ac:dyDescent="0.2">
      <c r="A103" s="157"/>
      <c r="B103" s="158"/>
      <c r="C103" s="158"/>
      <c r="D103" s="148"/>
      <c r="E103" s="158"/>
      <c r="F103" s="149"/>
      <c r="G103" s="57" t="s">
        <v>324</v>
      </c>
      <c r="H103" s="159"/>
      <c r="I103" s="159" t="s">
        <v>106</v>
      </c>
      <c r="J103" s="148"/>
      <c r="K103" s="148"/>
      <c r="L103" s="148"/>
      <c r="M103" s="149"/>
      <c r="N103" s="148"/>
      <c r="O103" s="148"/>
      <c r="P103" s="148"/>
      <c r="Q103" s="149"/>
      <c r="R103" s="148"/>
      <c r="S103" s="148"/>
      <c r="T103" s="148"/>
      <c r="U103" s="149"/>
    </row>
    <row r="104" spans="1:21" ht="63.75" x14ac:dyDescent="0.2">
      <c r="A104" s="157"/>
      <c r="B104" s="57" t="s">
        <v>325</v>
      </c>
      <c r="C104" s="58" t="s">
        <v>326</v>
      </c>
      <c r="D104" s="59">
        <v>2.2700000000000001E-2</v>
      </c>
      <c r="E104" s="58" t="s">
        <v>112</v>
      </c>
      <c r="F104" s="60">
        <v>1</v>
      </c>
      <c r="G104" s="57" t="s">
        <v>327</v>
      </c>
      <c r="H104" s="23">
        <v>43101</v>
      </c>
      <c r="I104" s="23" t="s">
        <v>106</v>
      </c>
      <c r="J104" s="59"/>
      <c r="K104" s="59"/>
      <c r="L104" s="59"/>
      <c r="M104" s="60">
        <v>1</v>
      </c>
      <c r="N104" s="59"/>
      <c r="O104" s="59"/>
      <c r="P104" s="59"/>
      <c r="Q104" s="60"/>
      <c r="R104" s="59"/>
      <c r="S104" s="59"/>
      <c r="T104" s="59"/>
      <c r="U104" s="60"/>
    </row>
    <row r="105" spans="1:21" ht="25.5" x14ac:dyDescent="0.2">
      <c r="A105" s="157"/>
      <c r="B105" s="158" t="s">
        <v>284</v>
      </c>
      <c r="C105" s="138" t="s">
        <v>328</v>
      </c>
      <c r="D105" s="148">
        <v>2.2700000000000001E-2</v>
      </c>
      <c r="E105" s="138" t="s">
        <v>112</v>
      </c>
      <c r="F105" s="149">
        <v>8100</v>
      </c>
      <c r="G105" s="57" t="s">
        <v>329</v>
      </c>
      <c r="H105" s="159">
        <v>43101</v>
      </c>
      <c r="I105" s="159" t="s">
        <v>106</v>
      </c>
      <c r="J105" s="148"/>
      <c r="K105" s="148"/>
      <c r="L105" s="148"/>
      <c r="M105" s="149">
        <v>8100</v>
      </c>
      <c r="N105" s="148"/>
      <c r="O105" s="148"/>
      <c r="P105" s="148"/>
      <c r="Q105" s="149"/>
      <c r="R105" s="148"/>
      <c r="S105" s="148"/>
      <c r="T105" s="148"/>
      <c r="U105" s="149"/>
    </row>
    <row r="106" spans="1:21" ht="25.5" x14ac:dyDescent="0.2">
      <c r="A106" s="157"/>
      <c r="B106" s="158"/>
      <c r="C106" s="138"/>
      <c r="D106" s="148"/>
      <c r="E106" s="138"/>
      <c r="F106" s="149"/>
      <c r="G106" s="57" t="s">
        <v>330</v>
      </c>
      <c r="H106" s="159"/>
      <c r="I106" s="159" t="s">
        <v>106</v>
      </c>
      <c r="J106" s="148"/>
      <c r="K106" s="148"/>
      <c r="L106" s="148"/>
      <c r="M106" s="149"/>
      <c r="N106" s="148"/>
      <c r="O106" s="148"/>
      <c r="P106" s="148"/>
      <c r="Q106" s="149"/>
      <c r="R106" s="148"/>
      <c r="S106" s="148"/>
      <c r="T106" s="148"/>
      <c r="U106" s="149"/>
    </row>
    <row r="107" spans="1:21" x14ac:dyDescent="0.2">
      <c r="A107" s="157"/>
      <c r="B107" s="158"/>
      <c r="C107" s="138"/>
      <c r="D107" s="148"/>
      <c r="E107" s="138"/>
      <c r="F107" s="149"/>
      <c r="G107" s="57" t="s">
        <v>331</v>
      </c>
      <c r="H107" s="159"/>
      <c r="I107" s="159" t="s">
        <v>106</v>
      </c>
      <c r="J107" s="148"/>
      <c r="K107" s="148"/>
      <c r="L107" s="148"/>
      <c r="M107" s="149"/>
      <c r="N107" s="148"/>
      <c r="O107" s="148"/>
      <c r="P107" s="148"/>
      <c r="Q107" s="149"/>
      <c r="R107" s="148"/>
      <c r="S107" s="148"/>
      <c r="T107" s="148"/>
      <c r="U107" s="149"/>
    </row>
    <row r="108" spans="1:21" ht="25.5" x14ac:dyDescent="0.2">
      <c r="A108" s="157"/>
      <c r="B108" s="158"/>
      <c r="C108" s="138"/>
      <c r="D108" s="148"/>
      <c r="E108" s="138"/>
      <c r="F108" s="149"/>
      <c r="G108" s="57" t="s">
        <v>332</v>
      </c>
      <c r="H108" s="159"/>
      <c r="I108" s="159" t="s">
        <v>106</v>
      </c>
      <c r="J108" s="148"/>
      <c r="K108" s="148"/>
      <c r="L108" s="148"/>
      <c r="M108" s="149"/>
      <c r="N108" s="148"/>
      <c r="O108" s="148"/>
      <c r="P108" s="148"/>
      <c r="Q108" s="149"/>
      <c r="R108" s="148"/>
      <c r="S108" s="148"/>
      <c r="T108" s="148"/>
      <c r="U108" s="149"/>
    </row>
    <row r="109" spans="1:21" ht="38.25" x14ac:dyDescent="0.2">
      <c r="A109" s="157"/>
      <c r="B109" s="57" t="s">
        <v>333</v>
      </c>
      <c r="C109" s="58" t="s">
        <v>334</v>
      </c>
      <c r="D109" s="59">
        <v>2.2700000000000001E-2</v>
      </c>
      <c r="E109" s="58" t="s">
        <v>112</v>
      </c>
      <c r="F109" s="60">
        <v>500</v>
      </c>
      <c r="G109" s="57" t="s">
        <v>335</v>
      </c>
      <c r="H109" s="23">
        <v>43101</v>
      </c>
      <c r="I109" s="23" t="s">
        <v>106</v>
      </c>
      <c r="J109" s="59"/>
      <c r="K109" s="59"/>
      <c r="L109" s="59"/>
      <c r="M109" s="60">
        <v>500</v>
      </c>
      <c r="N109" s="59"/>
      <c r="O109" s="59"/>
      <c r="P109" s="59"/>
      <c r="Q109" s="60"/>
      <c r="R109" s="59"/>
      <c r="S109" s="59"/>
      <c r="T109" s="59"/>
      <c r="U109" s="60"/>
    </row>
    <row r="110" spans="1:21" ht="38.25" x14ac:dyDescent="0.2">
      <c r="A110" s="157"/>
      <c r="B110" s="57" t="s">
        <v>336</v>
      </c>
      <c r="C110" s="58" t="s">
        <v>337</v>
      </c>
      <c r="D110" s="59">
        <v>2.2700000000000001E-2</v>
      </c>
      <c r="E110" s="58" t="s">
        <v>112</v>
      </c>
      <c r="F110" s="60">
        <v>6422</v>
      </c>
      <c r="G110" s="57" t="s">
        <v>338</v>
      </c>
      <c r="H110" s="23">
        <v>43101</v>
      </c>
      <c r="I110" s="23" t="s">
        <v>106</v>
      </c>
      <c r="J110" s="59"/>
      <c r="K110" s="59"/>
      <c r="L110" s="59"/>
      <c r="M110" s="60">
        <v>6422</v>
      </c>
      <c r="N110" s="59"/>
      <c r="O110" s="59"/>
      <c r="P110" s="59"/>
      <c r="Q110" s="60"/>
      <c r="R110" s="59"/>
      <c r="S110" s="59"/>
      <c r="T110" s="59"/>
      <c r="U110" s="60"/>
    </row>
    <row r="111" spans="1:21" ht="51" x14ac:dyDescent="0.2">
      <c r="A111" s="157"/>
      <c r="B111" s="57" t="s">
        <v>339</v>
      </c>
      <c r="C111" s="58" t="s">
        <v>340</v>
      </c>
      <c r="D111" s="59">
        <v>2.2700000000000001E-2</v>
      </c>
      <c r="E111" s="58" t="s">
        <v>112</v>
      </c>
      <c r="F111" s="60">
        <v>350</v>
      </c>
      <c r="G111" s="57" t="s">
        <v>341</v>
      </c>
      <c r="H111" s="23">
        <v>43101</v>
      </c>
      <c r="I111" s="23" t="s">
        <v>106</v>
      </c>
      <c r="J111" s="59"/>
      <c r="K111" s="59"/>
      <c r="L111" s="59"/>
      <c r="M111" s="60">
        <v>350</v>
      </c>
      <c r="N111" s="59"/>
      <c r="O111" s="59"/>
      <c r="P111" s="59"/>
      <c r="Q111" s="60"/>
      <c r="R111" s="59"/>
      <c r="S111" s="59"/>
      <c r="T111" s="59"/>
      <c r="U111" s="60"/>
    </row>
    <row r="112" spans="1:21" ht="38.25" x14ac:dyDescent="0.2">
      <c r="A112" s="157"/>
      <c r="B112" s="57" t="s">
        <v>342</v>
      </c>
      <c r="C112" s="58" t="s">
        <v>343</v>
      </c>
      <c r="D112" s="59">
        <v>2.2700000000000001E-2</v>
      </c>
      <c r="E112" s="58" t="s">
        <v>112</v>
      </c>
      <c r="F112" s="60">
        <v>20000</v>
      </c>
      <c r="G112" s="57" t="s">
        <v>344</v>
      </c>
      <c r="H112" s="23">
        <v>43101</v>
      </c>
      <c r="I112" s="23" t="s">
        <v>106</v>
      </c>
      <c r="J112" s="59"/>
      <c r="K112" s="59"/>
      <c r="L112" s="59"/>
      <c r="M112" s="60">
        <v>20000</v>
      </c>
      <c r="N112" s="59"/>
      <c r="O112" s="59"/>
      <c r="P112" s="59"/>
      <c r="Q112" s="60"/>
      <c r="R112" s="59"/>
      <c r="S112" s="59"/>
      <c r="T112" s="59"/>
      <c r="U112" s="60"/>
    </row>
    <row r="113" spans="1:21" ht="38.25" x14ac:dyDescent="0.2">
      <c r="A113" s="157"/>
      <c r="B113" s="57" t="s">
        <v>345</v>
      </c>
      <c r="C113" s="58" t="s">
        <v>346</v>
      </c>
      <c r="D113" s="59">
        <v>2.2700000000000001E-2</v>
      </c>
      <c r="E113" s="58" t="s">
        <v>112</v>
      </c>
      <c r="F113" s="60">
        <v>78417</v>
      </c>
      <c r="G113" s="57" t="s">
        <v>347</v>
      </c>
      <c r="H113" s="23">
        <v>43101</v>
      </c>
      <c r="I113" s="23" t="s">
        <v>106</v>
      </c>
      <c r="J113" s="59"/>
      <c r="K113" s="59"/>
      <c r="L113" s="59"/>
      <c r="M113" s="60">
        <v>78417</v>
      </c>
      <c r="N113" s="59"/>
      <c r="O113" s="59"/>
      <c r="P113" s="59"/>
      <c r="Q113" s="60"/>
      <c r="R113" s="59"/>
      <c r="S113" s="59"/>
      <c r="T113" s="59"/>
      <c r="U113" s="60"/>
    </row>
    <row r="114" spans="1:21" ht="76.5" x14ac:dyDescent="0.2">
      <c r="A114" s="157"/>
      <c r="B114" s="57" t="s">
        <v>348</v>
      </c>
      <c r="C114" s="58" t="s">
        <v>349</v>
      </c>
      <c r="D114" s="59">
        <v>2.2700000000000001E-2</v>
      </c>
      <c r="E114" s="58" t="s">
        <v>105</v>
      </c>
      <c r="F114" s="43">
        <v>1</v>
      </c>
      <c r="G114" s="57" t="s">
        <v>350</v>
      </c>
      <c r="H114" s="23">
        <v>43101</v>
      </c>
      <c r="I114" s="23" t="s">
        <v>106</v>
      </c>
      <c r="J114" s="59"/>
      <c r="K114" s="59"/>
      <c r="L114" s="59"/>
      <c r="M114" s="43">
        <v>1</v>
      </c>
      <c r="N114" s="59"/>
      <c r="O114" s="59"/>
      <c r="P114" s="59"/>
      <c r="Q114" s="43"/>
      <c r="R114" s="59"/>
      <c r="S114" s="59"/>
      <c r="T114" s="59"/>
      <c r="U114" s="43"/>
    </row>
    <row r="115" spans="1:21" ht="51" x14ac:dyDescent="0.2">
      <c r="A115" s="157"/>
      <c r="B115" s="57" t="s">
        <v>351</v>
      </c>
      <c r="C115" s="58" t="s">
        <v>346</v>
      </c>
      <c r="D115" s="59">
        <v>2.2700000000000001E-2</v>
      </c>
      <c r="E115" s="58" t="s">
        <v>112</v>
      </c>
      <c r="F115" s="60">
        <v>2085</v>
      </c>
      <c r="G115" s="57" t="s">
        <v>347</v>
      </c>
      <c r="H115" s="23">
        <v>43101</v>
      </c>
      <c r="I115" s="23" t="s">
        <v>106</v>
      </c>
      <c r="J115" s="59"/>
      <c r="K115" s="59"/>
      <c r="L115" s="59"/>
      <c r="M115" s="60">
        <v>2085</v>
      </c>
      <c r="N115" s="59"/>
      <c r="O115" s="59"/>
      <c r="P115" s="59"/>
      <c r="Q115" s="60"/>
      <c r="R115" s="59"/>
      <c r="S115" s="59"/>
      <c r="T115" s="59"/>
      <c r="U115" s="60"/>
    </row>
    <row r="116" spans="1:21" ht="15.75" x14ac:dyDescent="0.2">
      <c r="A116" s="84"/>
      <c r="B116" s="57"/>
      <c r="C116" s="58"/>
      <c r="D116" s="82">
        <f>SUM(D83:D115)</f>
        <v>0.49940000000000001</v>
      </c>
      <c r="E116" s="58"/>
      <c r="F116" s="60"/>
      <c r="G116" s="57"/>
      <c r="H116" s="23"/>
      <c r="I116" s="23"/>
      <c r="J116" s="59"/>
      <c r="K116" s="59"/>
      <c r="L116" s="59"/>
      <c r="M116" s="60"/>
      <c r="N116" s="77"/>
      <c r="O116" s="77"/>
      <c r="P116" s="77"/>
      <c r="Q116" s="77"/>
      <c r="R116" s="77"/>
      <c r="S116" s="77"/>
      <c r="T116" s="77"/>
      <c r="U116" s="77"/>
    </row>
    <row r="117" spans="1:21" ht="33.75" x14ac:dyDescent="0.2">
      <c r="A117" s="141" t="s">
        <v>518</v>
      </c>
      <c r="B117" s="141"/>
      <c r="C117" s="141"/>
      <c r="D117" s="141"/>
      <c r="E117" s="141"/>
      <c r="F117" s="141"/>
      <c r="G117" s="141"/>
      <c r="H117" s="141"/>
      <c r="I117" s="141"/>
      <c r="J117" s="141"/>
      <c r="K117" s="141"/>
      <c r="L117" s="141"/>
      <c r="M117" s="141"/>
      <c r="N117" s="141"/>
      <c r="O117" s="141"/>
      <c r="P117" s="141"/>
      <c r="Q117" s="141"/>
      <c r="R117" s="141"/>
      <c r="S117" s="141"/>
      <c r="T117" s="141"/>
      <c r="U117" s="141"/>
    </row>
    <row r="118" spans="1:21" ht="18.75" x14ac:dyDescent="0.2">
      <c r="A118" s="144" t="s">
        <v>103</v>
      </c>
      <c r="B118" s="144" t="s">
        <v>74</v>
      </c>
      <c r="C118" s="144" t="s">
        <v>65</v>
      </c>
      <c r="D118" s="144" t="s">
        <v>66</v>
      </c>
      <c r="E118" s="144" t="s">
        <v>67</v>
      </c>
      <c r="F118" s="147" t="s">
        <v>68</v>
      </c>
      <c r="G118" s="144" t="s">
        <v>69</v>
      </c>
      <c r="H118" s="140" t="s">
        <v>70</v>
      </c>
      <c r="I118" s="140"/>
      <c r="J118" s="140" t="s">
        <v>79</v>
      </c>
      <c r="K118" s="140"/>
      <c r="L118" s="140"/>
      <c r="M118" s="140"/>
      <c r="N118" s="130" t="s">
        <v>514</v>
      </c>
      <c r="O118" s="130"/>
      <c r="P118" s="130"/>
      <c r="Q118" s="130"/>
      <c r="R118" s="130"/>
      <c r="S118" s="130"/>
      <c r="T118" s="130"/>
      <c r="U118" s="130"/>
    </row>
    <row r="119" spans="1:21" ht="15.75" x14ac:dyDescent="0.2">
      <c r="A119" s="144"/>
      <c r="B119" s="144"/>
      <c r="C119" s="144"/>
      <c r="D119" s="144"/>
      <c r="E119" s="144"/>
      <c r="F119" s="147"/>
      <c r="G119" s="144"/>
      <c r="H119" s="143" t="s">
        <v>71</v>
      </c>
      <c r="I119" s="143" t="s">
        <v>200</v>
      </c>
      <c r="J119" s="15" t="s">
        <v>75</v>
      </c>
      <c r="K119" s="15" t="s">
        <v>76</v>
      </c>
      <c r="L119" s="15" t="s">
        <v>77</v>
      </c>
      <c r="M119" s="15" t="s">
        <v>78</v>
      </c>
      <c r="N119" s="145" t="s">
        <v>75</v>
      </c>
      <c r="O119" s="145"/>
      <c r="P119" s="145" t="s">
        <v>76</v>
      </c>
      <c r="Q119" s="145"/>
      <c r="R119" s="145" t="s">
        <v>77</v>
      </c>
      <c r="S119" s="145"/>
      <c r="T119" s="145" t="s">
        <v>78</v>
      </c>
      <c r="U119" s="145"/>
    </row>
    <row r="120" spans="1:21" ht="45" x14ac:dyDescent="0.2">
      <c r="A120" s="144"/>
      <c r="B120" s="144"/>
      <c r="C120" s="144"/>
      <c r="D120" s="144"/>
      <c r="E120" s="144"/>
      <c r="F120" s="147"/>
      <c r="G120" s="144"/>
      <c r="H120" s="143"/>
      <c r="I120" s="143"/>
      <c r="J120" s="56" t="s">
        <v>64</v>
      </c>
      <c r="K120" s="56" t="s">
        <v>64</v>
      </c>
      <c r="L120" s="56" t="s">
        <v>64</v>
      </c>
      <c r="M120" s="56" t="s">
        <v>64</v>
      </c>
      <c r="N120" s="69" t="s">
        <v>517</v>
      </c>
      <c r="O120" s="69" t="s">
        <v>516</v>
      </c>
      <c r="P120" s="69" t="s">
        <v>517</v>
      </c>
      <c r="Q120" s="69" t="s">
        <v>516</v>
      </c>
      <c r="R120" s="69" t="s">
        <v>517</v>
      </c>
      <c r="S120" s="69" t="s">
        <v>516</v>
      </c>
      <c r="T120" s="69" t="s">
        <v>517</v>
      </c>
      <c r="U120" s="69" t="s">
        <v>516</v>
      </c>
    </row>
    <row r="121" spans="1:21" s="78" customFormat="1" ht="33.75" x14ac:dyDescent="0.2">
      <c r="A121" s="141" t="s">
        <v>352</v>
      </c>
      <c r="B121" s="141"/>
      <c r="C121" s="141"/>
      <c r="D121" s="141"/>
      <c r="E121" s="141"/>
      <c r="F121" s="141"/>
      <c r="G121" s="141"/>
      <c r="H121" s="141"/>
      <c r="I121" s="141"/>
      <c r="J121" s="141"/>
      <c r="K121" s="141"/>
      <c r="L121" s="141"/>
      <c r="M121" s="141"/>
      <c r="N121" s="141"/>
      <c r="O121" s="141"/>
      <c r="P121" s="141"/>
      <c r="Q121" s="141"/>
      <c r="R121" s="141"/>
      <c r="S121" s="141"/>
      <c r="T121" s="141"/>
      <c r="U121" s="141"/>
    </row>
    <row r="122" spans="1:21" ht="63" x14ac:dyDescent="0.2">
      <c r="A122" s="161" t="s">
        <v>202</v>
      </c>
      <c r="B122" s="44" t="s">
        <v>353</v>
      </c>
      <c r="C122" s="16" t="s">
        <v>354</v>
      </c>
      <c r="D122" s="25">
        <v>7.1400000000000005E-2</v>
      </c>
      <c r="E122" s="16" t="s">
        <v>105</v>
      </c>
      <c r="F122" s="25">
        <v>1</v>
      </c>
      <c r="G122" s="16" t="s">
        <v>355</v>
      </c>
      <c r="H122" s="23">
        <v>43101</v>
      </c>
      <c r="I122" s="23">
        <v>43159</v>
      </c>
      <c r="J122" s="25">
        <v>0.2</v>
      </c>
      <c r="K122" s="25">
        <v>0.4</v>
      </c>
      <c r="L122" s="25">
        <v>0.7</v>
      </c>
      <c r="M122" s="25">
        <v>1</v>
      </c>
      <c r="N122" s="25"/>
      <c r="O122" s="25"/>
      <c r="P122" s="25"/>
      <c r="Q122" s="25"/>
      <c r="R122" s="25"/>
      <c r="S122" s="25"/>
      <c r="T122" s="25"/>
      <c r="U122" s="25"/>
    </row>
    <row r="123" spans="1:21" ht="126" x14ac:dyDescent="0.2">
      <c r="A123" s="161"/>
      <c r="B123" s="44" t="s">
        <v>356</v>
      </c>
      <c r="C123" s="16" t="s">
        <v>357</v>
      </c>
      <c r="D123" s="25">
        <v>7.1400000000000005E-2</v>
      </c>
      <c r="E123" s="16" t="s">
        <v>105</v>
      </c>
      <c r="F123" s="25">
        <v>1</v>
      </c>
      <c r="G123" s="16" t="s">
        <v>358</v>
      </c>
      <c r="H123" s="23">
        <v>43101</v>
      </c>
      <c r="I123" s="23">
        <v>43465</v>
      </c>
      <c r="J123" s="25">
        <v>0.15</v>
      </c>
      <c r="K123" s="25">
        <v>0.5</v>
      </c>
      <c r="L123" s="25">
        <v>0.65</v>
      </c>
      <c r="M123" s="25">
        <v>1</v>
      </c>
      <c r="N123" s="25"/>
      <c r="O123" s="25"/>
      <c r="P123" s="25"/>
      <c r="Q123" s="25"/>
      <c r="R123" s="25"/>
      <c r="S123" s="25"/>
      <c r="T123" s="25"/>
      <c r="U123" s="25"/>
    </row>
    <row r="124" spans="1:21" ht="220.5" x14ac:dyDescent="0.2">
      <c r="A124" s="161"/>
      <c r="B124" s="44" t="s">
        <v>359</v>
      </c>
      <c r="C124" s="16" t="s">
        <v>360</v>
      </c>
      <c r="D124" s="25">
        <v>7.1400000000000005E-2</v>
      </c>
      <c r="E124" s="16" t="s">
        <v>105</v>
      </c>
      <c r="F124" s="25">
        <v>1</v>
      </c>
      <c r="G124" s="16" t="s">
        <v>361</v>
      </c>
      <c r="H124" s="23">
        <v>43101</v>
      </c>
      <c r="I124" s="23">
        <v>43465</v>
      </c>
      <c r="J124" s="25">
        <v>0.25</v>
      </c>
      <c r="K124" s="25">
        <v>0.5</v>
      </c>
      <c r="L124" s="25">
        <v>0.75</v>
      </c>
      <c r="M124" s="25">
        <v>1</v>
      </c>
      <c r="N124" s="25"/>
      <c r="O124" s="25"/>
      <c r="P124" s="25"/>
      <c r="Q124" s="25"/>
      <c r="R124" s="25"/>
      <c r="S124" s="25"/>
      <c r="T124" s="25"/>
      <c r="U124" s="25"/>
    </row>
    <row r="125" spans="1:21" ht="110.25" x14ac:dyDescent="0.2">
      <c r="A125" s="161"/>
      <c r="B125" s="44" t="s">
        <v>362</v>
      </c>
      <c r="C125" s="16" t="s">
        <v>363</v>
      </c>
      <c r="D125" s="25">
        <v>7.1400000000000005E-2</v>
      </c>
      <c r="E125" s="16" t="s">
        <v>105</v>
      </c>
      <c r="F125" s="25">
        <v>1</v>
      </c>
      <c r="G125" s="16" t="s">
        <v>364</v>
      </c>
      <c r="H125" s="23">
        <v>43101</v>
      </c>
      <c r="I125" s="23">
        <v>43465</v>
      </c>
      <c r="J125" s="25">
        <v>0.25</v>
      </c>
      <c r="K125" s="25">
        <v>0.55000000000000004</v>
      </c>
      <c r="L125" s="25">
        <v>0.85</v>
      </c>
      <c r="M125" s="25">
        <v>1</v>
      </c>
      <c r="N125" s="25"/>
      <c r="O125" s="25"/>
      <c r="P125" s="25"/>
      <c r="Q125" s="25"/>
      <c r="R125" s="25"/>
      <c r="S125" s="25"/>
      <c r="T125" s="25"/>
      <c r="U125" s="25"/>
    </row>
    <row r="126" spans="1:21" ht="78.75" x14ac:dyDescent="0.2">
      <c r="A126" s="161"/>
      <c r="B126" s="44" t="s">
        <v>365</v>
      </c>
      <c r="C126" s="16" t="s">
        <v>366</v>
      </c>
      <c r="D126" s="25">
        <v>7.1400000000000005E-2</v>
      </c>
      <c r="E126" s="16" t="s">
        <v>105</v>
      </c>
      <c r="F126" s="25">
        <v>1</v>
      </c>
      <c r="G126" s="16" t="s">
        <v>367</v>
      </c>
      <c r="H126" s="23">
        <v>43101</v>
      </c>
      <c r="I126" s="23">
        <v>43465</v>
      </c>
      <c r="J126" s="25">
        <v>0.25</v>
      </c>
      <c r="K126" s="25">
        <v>0.5</v>
      </c>
      <c r="L126" s="25">
        <v>0.75</v>
      </c>
      <c r="M126" s="25">
        <v>1</v>
      </c>
      <c r="N126" s="25"/>
      <c r="O126" s="25"/>
      <c r="P126" s="25"/>
      <c r="Q126" s="25"/>
      <c r="R126" s="25"/>
      <c r="S126" s="25"/>
      <c r="T126" s="25"/>
      <c r="U126" s="25"/>
    </row>
    <row r="127" spans="1:21" ht="63" x14ac:dyDescent="0.2">
      <c r="A127" s="161"/>
      <c r="B127" s="44" t="s">
        <v>368</v>
      </c>
      <c r="C127" s="16" t="s">
        <v>369</v>
      </c>
      <c r="D127" s="25">
        <v>7.1400000000000005E-2</v>
      </c>
      <c r="E127" s="16" t="s">
        <v>105</v>
      </c>
      <c r="F127" s="25">
        <v>1</v>
      </c>
      <c r="G127" s="16" t="s">
        <v>370</v>
      </c>
      <c r="H127" s="23">
        <v>43101</v>
      </c>
      <c r="I127" s="23">
        <v>43465</v>
      </c>
      <c r="J127" s="25">
        <v>0.05</v>
      </c>
      <c r="K127" s="25">
        <v>0.5</v>
      </c>
      <c r="L127" s="25">
        <v>0.75</v>
      </c>
      <c r="M127" s="25">
        <v>1</v>
      </c>
      <c r="N127" s="25"/>
      <c r="O127" s="25"/>
      <c r="P127" s="25"/>
      <c r="Q127" s="25"/>
      <c r="R127" s="25"/>
      <c r="S127" s="25"/>
      <c r="T127" s="25"/>
      <c r="U127" s="25"/>
    </row>
    <row r="128" spans="1:21" ht="78.75" x14ac:dyDescent="0.2">
      <c r="A128" s="161"/>
      <c r="B128" s="45" t="s">
        <v>371</v>
      </c>
      <c r="C128" s="16" t="s">
        <v>372</v>
      </c>
      <c r="D128" s="25">
        <v>7.1400000000000005E-2</v>
      </c>
      <c r="E128" s="16" t="s">
        <v>105</v>
      </c>
      <c r="F128" s="25">
        <v>1</v>
      </c>
      <c r="G128" s="16" t="s">
        <v>373</v>
      </c>
      <c r="H128" s="23">
        <v>43101</v>
      </c>
      <c r="I128" s="23">
        <v>43465</v>
      </c>
      <c r="J128" s="25">
        <v>0.25</v>
      </c>
      <c r="K128" s="25">
        <v>0.5</v>
      </c>
      <c r="L128" s="25">
        <v>0.75</v>
      </c>
      <c r="M128" s="25">
        <v>1</v>
      </c>
      <c r="N128" s="25"/>
      <c r="O128" s="25"/>
      <c r="P128" s="25"/>
      <c r="Q128" s="25"/>
      <c r="R128" s="25"/>
      <c r="S128" s="25"/>
      <c r="T128" s="25"/>
      <c r="U128" s="25"/>
    </row>
    <row r="129" spans="1:21" x14ac:dyDescent="0.2">
      <c r="A129" s="81"/>
      <c r="B129" s="81"/>
      <c r="C129" s="81"/>
      <c r="D129" s="82">
        <f>SUM(D122:D128)</f>
        <v>0.49980000000000008</v>
      </c>
      <c r="E129" s="81"/>
      <c r="F129" s="60"/>
      <c r="G129" s="81"/>
      <c r="H129" s="81"/>
      <c r="I129" s="81"/>
      <c r="J129" s="81"/>
      <c r="K129" s="81"/>
      <c r="L129" s="81"/>
      <c r="M129" s="81"/>
      <c r="N129" s="77"/>
      <c r="O129" s="77"/>
      <c r="P129" s="77"/>
      <c r="Q129" s="77"/>
      <c r="R129" s="77"/>
      <c r="S129" s="77"/>
      <c r="T129" s="77"/>
      <c r="U129" s="77"/>
    </row>
    <row r="130" spans="1:21" ht="33.75" x14ac:dyDescent="0.2">
      <c r="A130" s="141" t="s">
        <v>518</v>
      </c>
      <c r="B130" s="141"/>
      <c r="C130" s="141"/>
      <c r="D130" s="141"/>
      <c r="E130" s="141"/>
      <c r="F130" s="141"/>
      <c r="G130" s="141"/>
      <c r="H130" s="141"/>
      <c r="I130" s="141"/>
      <c r="J130" s="141"/>
      <c r="K130" s="141"/>
      <c r="L130" s="141"/>
      <c r="M130" s="141"/>
      <c r="N130" s="141"/>
      <c r="O130" s="141"/>
      <c r="P130" s="141"/>
      <c r="Q130" s="141"/>
      <c r="R130" s="141"/>
      <c r="S130" s="141"/>
      <c r="T130" s="141"/>
      <c r="U130" s="141"/>
    </row>
    <row r="131" spans="1:21" ht="18.75" x14ac:dyDescent="0.2">
      <c r="A131" s="144" t="s">
        <v>103</v>
      </c>
      <c r="B131" s="144" t="s">
        <v>74</v>
      </c>
      <c r="C131" s="144" t="s">
        <v>65</v>
      </c>
      <c r="D131" s="144" t="s">
        <v>66</v>
      </c>
      <c r="E131" s="144" t="s">
        <v>67</v>
      </c>
      <c r="F131" s="147" t="s">
        <v>68</v>
      </c>
      <c r="G131" s="144" t="s">
        <v>69</v>
      </c>
      <c r="H131" s="140" t="s">
        <v>70</v>
      </c>
      <c r="I131" s="140"/>
      <c r="J131" s="140" t="s">
        <v>79</v>
      </c>
      <c r="K131" s="140"/>
      <c r="L131" s="140"/>
      <c r="M131" s="140"/>
      <c r="N131" s="130" t="s">
        <v>514</v>
      </c>
      <c r="O131" s="130"/>
      <c r="P131" s="130"/>
      <c r="Q131" s="130"/>
      <c r="R131" s="130"/>
      <c r="S131" s="130"/>
      <c r="T131" s="130"/>
      <c r="U131" s="130"/>
    </row>
    <row r="132" spans="1:21" ht="15.75" x14ac:dyDescent="0.2">
      <c r="A132" s="144"/>
      <c r="B132" s="144"/>
      <c r="C132" s="144"/>
      <c r="D132" s="144"/>
      <c r="E132" s="144"/>
      <c r="F132" s="147"/>
      <c r="G132" s="144"/>
      <c r="H132" s="143" t="s">
        <v>71</v>
      </c>
      <c r="I132" s="143" t="s">
        <v>200</v>
      </c>
      <c r="J132" s="15" t="s">
        <v>75</v>
      </c>
      <c r="K132" s="15" t="s">
        <v>76</v>
      </c>
      <c r="L132" s="15" t="s">
        <v>77</v>
      </c>
      <c r="M132" s="15" t="s">
        <v>78</v>
      </c>
      <c r="N132" s="145" t="s">
        <v>75</v>
      </c>
      <c r="O132" s="145"/>
      <c r="P132" s="145" t="s">
        <v>76</v>
      </c>
      <c r="Q132" s="145"/>
      <c r="R132" s="145" t="s">
        <v>77</v>
      </c>
      <c r="S132" s="145"/>
      <c r="T132" s="145" t="s">
        <v>78</v>
      </c>
      <c r="U132" s="145"/>
    </row>
    <row r="133" spans="1:21" ht="45" x14ac:dyDescent="0.2">
      <c r="A133" s="144"/>
      <c r="B133" s="144"/>
      <c r="C133" s="144"/>
      <c r="D133" s="144"/>
      <c r="E133" s="144"/>
      <c r="F133" s="147"/>
      <c r="G133" s="144"/>
      <c r="H133" s="143"/>
      <c r="I133" s="143"/>
      <c r="J133" s="56" t="s">
        <v>64</v>
      </c>
      <c r="K133" s="56" t="s">
        <v>64</v>
      </c>
      <c r="L133" s="56" t="s">
        <v>64</v>
      </c>
      <c r="M133" s="56" t="s">
        <v>64</v>
      </c>
      <c r="N133" s="69" t="s">
        <v>517</v>
      </c>
      <c r="O133" s="69" t="s">
        <v>516</v>
      </c>
      <c r="P133" s="69" t="s">
        <v>517</v>
      </c>
      <c r="Q133" s="69" t="s">
        <v>516</v>
      </c>
      <c r="R133" s="69" t="s">
        <v>517</v>
      </c>
      <c r="S133" s="69" t="s">
        <v>516</v>
      </c>
      <c r="T133" s="69" t="s">
        <v>517</v>
      </c>
      <c r="U133" s="69" t="s">
        <v>516</v>
      </c>
    </row>
    <row r="134" spans="1:21" ht="33.75" x14ac:dyDescent="0.2">
      <c r="A134" s="141" t="s">
        <v>374</v>
      </c>
      <c r="B134" s="141"/>
      <c r="C134" s="141"/>
      <c r="D134" s="141"/>
      <c r="E134" s="141"/>
      <c r="F134" s="141"/>
      <c r="G134" s="141"/>
      <c r="H134" s="141"/>
      <c r="I134" s="141"/>
      <c r="J134" s="141"/>
      <c r="K134" s="141"/>
      <c r="L134" s="141"/>
      <c r="M134" s="141"/>
      <c r="N134" s="141"/>
      <c r="O134" s="141"/>
      <c r="P134" s="141"/>
      <c r="Q134" s="141"/>
      <c r="R134" s="141"/>
      <c r="S134" s="141"/>
      <c r="T134" s="141"/>
      <c r="U134" s="141"/>
    </row>
    <row r="135" spans="1:21" ht="110.25" x14ac:dyDescent="0.2">
      <c r="A135" s="161" t="s">
        <v>202</v>
      </c>
      <c r="B135" s="162" t="s">
        <v>203</v>
      </c>
      <c r="C135" s="16" t="s">
        <v>375</v>
      </c>
      <c r="D135" s="25">
        <v>0.18</v>
      </c>
      <c r="E135" s="16" t="s">
        <v>112</v>
      </c>
      <c r="F135" s="26">
        <v>200</v>
      </c>
      <c r="G135" s="16" t="s">
        <v>376</v>
      </c>
      <c r="H135" s="23">
        <v>43102</v>
      </c>
      <c r="I135" s="23">
        <v>43464</v>
      </c>
      <c r="J135" s="26">
        <v>50</v>
      </c>
      <c r="K135" s="26">
        <v>100</v>
      </c>
      <c r="L135" s="26">
        <v>150</v>
      </c>
      <c r="M135" s="26">
        <v>200</v>
      </c>
      <c r="N135" s="77"/>
      <c r="O135" s="77"/>
      <c r="P135" s="77"/>
      <c r="Q135" s="77"/>
      <c r="R135" s="77"/>
      <c r="S135" s="77"/>
      <c r="T135" s="77"/>
      <c r="U135" s="77"/>
    </row>
    <row r="136" spans="1:21" ht="78.75" x14ac:dyDescent="0.2">
      <c r="A136" s="161"/>
      <c r="B136" s="162"/>
      <c r="C136" s="16" t="s">
        <v>377</v>
      </c>
      <c r="D136" s="25">
        <v>0.12</v>
      </c>
      <c r="E136" s="16" t="s">
        <v>112</v>
      </c>
      <c r="F136" s="26">
        <v>45000</v>
      </c>
      <c r="G136" s="16" t="s">
        <v>378</v>
      </c>
      <c r="H136" s="23">
        <v>43102</v>
      </c>
      <c r="I136" s="23">
        <v>43464</v>
      </c>
      <c r="J136" s="26">
        <v>11250</v>
      </c>
      <c r="K136" s="26">
        <v>22500</v>
      </c>
      <c r="L136" s="26">
        <v>33750</v>
      </c>
      <c r="M136" s="26">
        <v>45000</v>
      </c>
      <c r="N136" s="77"/>
      <c r="O136" s="77"/>
      <c r="P136" s="77"/>
      <c r="Q136" s="77"/>
      <c r="R136" s="77"/>
      <c r="S136" s="77"/>
      <c r="T136" s="77"/>
      <c r="U136" s="77"/>
    </row>
    <row r="137" spans="1:21" ht="78.75" x14ac:dyDescent="0.2">
      <c r="A137" s="161"/>
      <c r="B137" s="162"/>
      <c r="C137" s="16" t="s">
        <v>379</v>
      </c>
      <c r="D137" s="25">
        <v>0.1</v>
      </c>
      <c r="E137" s="16" t="s">
        <v>112</v>
      </c>
      <c r="F137" s="26">
        <v>8000</v>
      </c>
      <c r="G137" s="16" t="s">
        <v>380</v>
      </c>
      <c r="H137" s="23">
        <v>43102</v>
      </c>
      <c r="I137" s="23">
        <v>43464</v>
      </c>
      <c r="J137" s="26">
        <v>2000</v>
      </c>
      <c r="K137" s="26">
        <v>4000</v>
      </c>
      <c r="L137" s="26">
        <v>6000</v>
      </c>
      <c r="M137" s="26">
        <v>8000</v>
      </c>
      <c r="N137" s="77"/>
      <c r="O137" s="77"/>
      <c r="P137" s="77"/>
      <c r="Q137" s="77"/>
      <c r="R137" s="77"/>
      <c r="S137" s="77"/>
      <c r="T137" s="77"/>
      <c r="U137" s="77"/>
    </row>
    <row r="138" spans="1:21" ht="63" x14ac:dyDescent="0.2">
      <c r="A138" s="161"/>
      <c r="B138" s="162"/>
      <c r="C138" s="16" t="s">
        <v>381</v>
      </c>
      <c r="D138" s="25">
        <v>0.1</v>
      </c>
      <c r="E138" s="16" t="s">
        <v>112</v>
      </c>
      <c r="F138" s="26">
        <v>4000</v>
      </c>
      <c r="G138" s="16" t="s">
        <v>382</v>
      </c>
      <c r="H138" s="23">
        <v>43102</v>
      </c>
      <c r="I138" s="23">
        <v>43464</v>
      </c>
      <c r="J138" s="26">
        <v>1000</v>
      </c>
      <c r="K138" s="26">
        <v>2000</v>
      </c>
      <c r="L138" s="26">
        <v>3000</v>
      </c>
      <c r="M138" s="26">
        <v>4000</v>
      </c>
      <c r="N138" s="77"/>
      <c r="O138" s="77"/>
      <c r="P138" s="77"/>
      <c r="Q138" s="77"/>
      <c r="R138" s="77"/>
      <c r="S138" s="77"/>
      <c r="T138" s="77"/>
      <c r="U138" s="77"/>
    </row>
    <row r="139" spans="1:21" x14ac:dyDescent="0.2">
      <c r="A139" s="81"/>
      <c r="B139" s="81"/>
      <c r="C139" s="81"/>
      <c r="D139" s="79">
        <f>SUM(D135:D138)</f>
        <v>0.5</v>
      </c>
      <c r="E139" s="81"/>
      <c r="F139" s="60"/>
      <c r="G139" s="81"/>
      <c r="H139" s="81"/>
      <c r="I139" s="81"/>
      <c r="J139" s="81"/>
      <c r="K139" s="81"/>
      <c r="L139" s="81"/>
      <c r="M139" s="81"/>
      <c r="N139" s="77"/>
      <c r="O139" s="77"/>
      <c r="P139" s="77"/>
      <c r="Q139" s="77"/>
      <c r="R139" s="77"/>
      <c r="S139" s="77"/>
      <c r="T139" s="77"/>
      <c r="U139" s="77"/>
    </row>
    <row r="140" spans="1:21" ht="33.75" x14ac:dyDescent="0.2">
      <c r="A140" s="141" t="s">
        <v>518</v>
      </c>
      <c r="B140" s="141"/>
      <c r="C140" s="141"/>
      <c r="D140" s="141"/>
      <c r="E140" s="141"/>
      <c r="F140" s="141"/>
      <c r="G140" s="141"/>
      <c r="H140" s="141"/>
      <c r="I140" s="141"/>
      <c r="J140" s="141"/>
      <c r="K140" s="141"/>
      <c r="L140" s="141"/>
      <c r="M140" s="141"/>
      <c r="N140" s="141"/>
      <c r="O140" s="141"/>
      <c r="P140" s="141"/>
      <c r="Q140" s="141"/>
      <c r="R140" s="141"/>
      <c r="S140" s="141"/>
      <c r="T140" s="141"/>
      <c r="U140" s="141"/>
    </row>
    <row r="141" spans="1:21" ht="18.75" x14ac:dyDescent="0.2">
      <c r="A141" s="144" t="s">
        <v>103</v>
      </c>
      <c r="B141" s="144" t="s">
        <v>74</v>
      </c>
      <c r="C141" s="144" t="s">
        <v>65</v>
      </c>
      <c r="D141" s="144" t="s">
        <v>66</v>
      </c>
      <c r="E141" s="144" t="s">
        <v>67</v>
      </c>
      <c r="F141" s="147" t="s">
        <v>68</v>
      </c>
      <c r="G141" s="144" t="s">
        <v>69</v>
      </c>
      <c r="H141" s="140" t="s">
        <v>70</v>
      </c>
      <c r="I141" s="140"/>
      <c r="J141" s="140" t="s">
        <v>79</v>
      </c>
      <c r="K141" s="140"/>
      <c r="L141" s="140"/>
      <c r="M141" s="140"/>
      <c r="N141" s="130" t="s">
        <v>514</v>
      </c>
      <c r="O141" s="130"/>
      <c r="P141" s="130"/>
      <c r="Q141" s="130"/>
      <c r="R141" s="130"/>
      <c r="S141" s="130"/>
      <c r="T141" s="130"/>
      <c r="U141" s="130"/>
    </row>
    <row r="142" spans="1:21" ht="15.75" x14ac:dyDescent="0.2">
      <c r="A142" s="144"/>
      <c r="B142" s="144"/>
      <c r="C142" s="144"/>
      <c r="D142" s="144"/>
      <c r="E142" s="144"/>
      <c r="F142" s="147"/>
      <c r="G142" s="144"/>
      <c r="H142" s="143" t="s">
        <v>71</v>
      </c>
      <c r="I142" s="143" t="s">
        <v>200</v>
      </c>
      <c r="J142" s="15" t="s">
        <v>75</v>
      </c>
      <c r="K142" s="15" t="s">
        <v>76</v>
      </c>
      <c r="L142" s="15" t="s">
        <v>77</v>
      </c>
      <c r="M142" s="15" t="s">
        <v>78</v>
      </c>
      <c r="N142" s="145" t="s">
        <v>75</v>
      </c>
      <c r="O142" s="145"/>
      <c r="P142" s="145" t="s">
        <v>76</v>
      </c>
      <c r="Q142" s="145"/>
      <c r="R142" s="145" t="s">
        <v>77</v>
      </c>
      <c r="S142" s="145"/>
      <c r="T142" s="145" t="s">
        <v>78</v>
      </c>
      <c r="U142" s="145"/>
    </row>
    <row r="143" spans="1:21" ht="45" x14ac:dyDescent="0.2">
      <c r="A143" s="144"/>
      <c r="B143" s="144"/>
      <c r="C143" s="144"/>
      <c r="D143" s="144"/>
      <c r="E143" s="144"/>
      <c r="F143" s="147"/>
      <c r="G143" s="144"/>
      <c r="H143" s="143"/>
      <c r="I143" s="143"/>
      <c r="J143" s="56" t="s">
        <v>64</v>
      </c>
      <c r="K143" s="56" t="s">
        <v>64</v>
      </c>
      <c r="L143" s="56" t="s">
        <v>64</v>
      </c>
      <c r="M143" s="56" t="s">
        <v>64</v>
      </c>
      <c r="N143" s="69" t="s">
        <v>517</v>
      </c>
      <c r="O143" s="69" t="s">
        <v>516</v>
      </c>
      <c r="P143" s="69" t="s">
        <v>517</v>
      </c>
      <c r="Q143" s="69" t="s">
        <v>516</v>
      </c>
      <c r="R143" s="69" t="s">
        <v>517</v>
      </c>
      <c r="S143" s="69" t="s">
        <v>516</v>
      </c>
      <c r="T143" s="69" t="s">
        <v>517</v>
      </c>
      <c r="U143" s="69" t="s">
        <v>516</v>
      </c>
    </row>
    <row r="144" spans="1:21" ht="33.75" x14ac:dyDescent="0.2">
      <c r="A144" s="141" t="s">
        <v>383</v>
      </c>
      <c r="B144" s="141"/>
      <c r="C144" s="141"/>
      <c r="D144" s="141"/>
      <c r="E144" s="141"/>
      <c r="F144" s="141"/>
      <c r="G144" s="141"/>
      <c r="H144" s="141"/>
      <c r="I144" s="141"/>
      <c r="J144" s="141"/>
      <c r="K144" s="141"/>
      <c r="L144" s="141"/>
      <c r="M144" s="141"/>
      <c r="N144" s="141"/>
      <c r="O144" s="141"/>
      <c r="P144" s="141"/>
      <c r="Q144" s="141"/>
      <c r="R144" s="141"/>
      <c r="S144" s="141"/>
      <c r="T144" s="141"/>
      <c r="U144" s="141"/>
    </row>
    <row r="145" spans="1:21" ht="267.75" x14ac:dyDescent="0.2">
      <c r="A145" s="160" t="s">
        <v>202</v>
      </c>
      <c r="B145" s="162" t="s">
        <v>203</v>
      </c>
      <c r="C145" s="85" t="s">
        <v>384</v>
      </c>
      <c r="D145" s="25">
        <v>0.1</v>
      </c>
      <c r="E145" s="16" t="s">
        <v>112</v>
      </c>
      <c r="F145" s="26">
        <v>1</v>
      </c>
      <c r="G145" s="85" t="s">
        <v>385</v>
      </c>
      <c r="H145" s="23">
        <v>43102</v>
      </c>
      <c r="I145" s="23">
        <v>43464</v>
      </c>
      <c r="J145" s="27">
        <v>0.25</v>
      </c>
      <c r="K145" s="27">
        <v>0.5</v>
      </c>
      <c r="L145" s="27">
        <v>0.75</v>
      </c>
      <c r="M145" s="27">
        <v>1</v>
      </c>
      <c r="N145" s="77"/>
      <c r="O145" s="77"/>
      <c r="P145" s="77"/>
      <c r="Q145" s="77"/>
      <c r="R145" s="77"/>
      <c r="S145" s="77"/>
      <c r="T145" s="77"/>
      <c r="U145" s="77"/>
    </row>
    <row r="146" spans="1:21" ht="114.75" x14ac:dyDescent="0.2">
      <c r="A146" s="161"/>
      <c r="B146" s="162"/>
      <c r="C146" s="85" t="s">
        <v>386</v>
      </c>
      <c r="D146" s="25">
        <v>0.1</v>
      </c>
      <c r="E146" s="16" t="s">
        <v>112</v>
      </c>
      <c r="F146" s="26">
        <v>1</v>
      </c>
      <c r="G146" s="85" t="s">
        <v>387</v>
      </c>
      <c r="H146" s="23">
        <v>43102</v>
      </c>
      <c r="I146" s="23">
        <v>43464</v>
      </c>
      <c r="J146" s="27"/>
      <c r="K146" s="27"/>
      <c r="L146" s="27"/>
      <c r="M146" s="27">
        <v>1</v>
      </c>
      <c r="N146" s="77"/>
      <c r="O146" s="77"/>
      <c r="P146" s="77"/>
      <c r="Q146" s="77"/>
      <c r="R146" s="77"/>
      <c r="S146" s="77"/>
      <c r="T146" s="77"/>
      <c r="U146" s="77"/>
    </row>
    <row r="147" spans="1:21" ht="153" x14ac:dyDescent="0.2">
      <c r="A147" s="161"/>
      <c r="B147" s="162"/>
      <c r="C147" s="85" t="s">
        <v>388</v>
      </c>
      <c r="D147" s="25">
        <v>0.1</v>
      </c>
      <c r="E147" s="16" t="s">
        <v>112</v>
      </c>
      <c r="F147" s="26">
        <v>1</v>
      </c>
      <c r="G147" s="85" t="s">
        <v>389</v>
      </c>
      <c r="H147" s="23">
        <v>43102</v>
      </c>
      <c r="I147" s="23">
        <v>43464</v>
      </c>
      <c r="J147" s="27"/>
      <c r="K147" s="27"/>
      <c r="L147" s="27"/>
      <c r="M147" s="27">
        <v>1</v>
      </c>
      <c r="N147" s="77"/>
      <c r="O147" s="77"/>
      <c r="P147" s="77"/>
      <c r="Q147" s="77"/>
      <c r="R147" s="77"/>
      <c r="S147" s="77"/>
      <c r="T147" s="77"/>
      <c r="U147" s="77"/>
    </row>
    <row r="148" spans="1:21" ht="153" x14ac:dyDescent="0.2">
      <c r="A148" s="161"/>
      <c r="B148" s="162"/>
      <c r="C148" s="85" t="s">
        <v>390</v>
      </c>
      <c r="D148" s="25">
        <v>0.1</v>
      </c>
      <c r="E148" s="16" t="s">
        <v>112</v>
      </c>
      <c r="F148" s="26">
        <v>4</v>
      </c>
      <c r="G148" s="85" t="s">
        <v>391</v>
      </c>
      <c r="H148" s="23">
        <v>43102</v>
      </c>
      <c r="I148" s="23">
        <v>43464</v>
      </c>
      <c r="J148" s="28"/>
      <c r="K148" s="28"/>
      <c r="L148" s="28"/>
      <c r="M148" s="28">
        <v>4</v>
      </c>
      <c r="N148" s="77"/>
      <c r="O148" s="77"/>
      <c r="P148" s="77"/>
      <c r="Q148" s="77"/>
      <c r="R148" s="77"/>
      <c r="S148" s="77"/>
      <c r="T148" s="77"/>
      <c r="U148" s="77"/>
    </row>
    <row r="149" spans="1:21" ht="140.25" x14ac:dyDescent="0.2">
      <c r="A149" s="161"/>
      <c r="B149" s="162"/>
      <c r="C149" s="85" t="s">
        <v>392</v>
      </c>
      <c r="D149" s="25">
        <v>0.1</v>
      </c>
      <c r="E149" s="16" t="s">
        <v>112</v>
      </c>
      <c r="F149" s="26">
        <v>1</v>
      </c>
      <c r="G149" s="85" t="s">
        <v>393</v>
      </c>
      <c r="H149" s="23">
        <v>43102</v>
      </c>
      <c r="I149" s="23">
        <v>43464</v>
      </c>
      <c r="J149" s="27"/>
      <c r="K149" s="27"/>
      <c r="L149" s="27"/>
      <c r="M149" s="27">
        <v>1</v>
      </c>
      <c r="N149" s="77"/>
      <c r="O149" s="77"/>
      <c r="P149" s="77"/>
      <c r="Q149" s="77"/>
      <c r="R149" s="77"/>
      <c r="S149" s="77"/>
      <c r="T149" s="77"/>
      <c r="U149" s="77"/>
    </row>
    <row r="150" spans="1:21" x14ac:dyDescent="0.2">
      <c r="A150" s="81"/>
      <c r="B150" s="81"/>
      <c r="C150" s="81"/>
      <c r="D150" s="82">
        <f>SUM(D145:D149)</f>
        <v>0.5</v>
      </c>
      <c r="E150" s="81"/>
      <c r="F150" s="60"/>
      <c r="G150" s="81"/>
      <c r="H150" s="81"/>
      <c r="I150" s="81"/>
      <c r="J150" s="81"/>
      <c r="K150" s="81"/>
      <c r="L150" s="81"/>
      <c r="M150" s="81"/>
      <c r="N150" s="77"/>
      <c r="O150" s="77"/>
      <c r="P150" s="77"/>
      <c r="Q150" s="77"/>
      <c r="R150" s="77"/>
      <c r="S150" s="77"/>
      <c r="T150" s="77"/>
      <c r="U150" s="77"/>
    </row>
    <row r="151" spans="1:21" ht="33.75" x14ac:dyDescent="0.2">
      <c r="A151" s="141" t="s">
        <v>518</v>
      </c>
      <c r="B151" s="141"/>
      <c r="C151" s="141"/>
      <c r="D151" s="141"/>
      <c r="E151" s="141"/>
      <c r="F151" s="141"/>
      <c r="G151" s="141"/>
      <c r="H151" s="141"/>
      <c r="I151" s="141"/>
      <c r="J151" s="141"/>
      <c r="K151" s="141"/>
      <c r="L151" s="141"/>
      <c r="M151" s="141"/>
      <c r="N151" s="141"/>
      <c r="O151" s="141"/>
      <c r="P151" s="141"/>
      <c r="Q151" s="141"/>
      <c r="R151" s="141"/>
      <c r="S151" s="141"/>
      <c r="T151" s="141"/>
      <c r="U151" s="141"/>
    </row>
    <row r="152" spans="1:21" ht="18.75" x14ac:dyDescent="0.2">
      <c r="A152" s="144" t="s">
        <v>103</v>
      </c>
      <c r="B152" s="144" t="s">
        <v>74</v>
      </c>
      <c r="C152" s="144" t="s">
        <v>65</v>
      </c>
      <c r="D152" s="144" t="s">
        <v>66</v>
      </c>
      <c r="E152" s="144" t="s">
        <v>67</v>
      </c>
      <c r="F152" s="147" t="s">
        <v>68</v>
      </c>
      <c r="G152" s="144" t="s">
        <v>69</v>
      </c>
      <c r="H152" s="140" t="s">
        <v>70</v>
      </c>
      <c r="I152" s="140"/>
      <c r="J152" s="140" t="s">
        <v>79</v>
      </c>
      <c r="K152" s="140"/>
      <c r="L152" s="140"/>
      <c r="M152" s="140"/>
      <c r="N152" s="130" t="s">
        <v>514</v>
      </c>
      <c r="O152" s="130"/>
      <c r="P152" s="130"/>
      <c r="Q152" s="130"/>
      <c r="R152" s="130"/>
      <c r="S152" s="130"/>
      <c r="T152" s="130"/>
      <c r="U152" s="130"/>
    </row>
    <row r="153" spans="1:21" ht="15.75" x14ac:dyDescent="0.2">
      <c r="A153" s="144"/>
      <c r="B153" s="144"/>
      <c r="C153" s="144"/>
      <c r="D153" s="144"/>
      <c r="E153" s="144"/>
      <c r="F153" s="147"/>
      <c r="G153" s="144"/>
      <c r="H153" s="143" t="s">
        <v>71</v>
      </c>
      <c r="I153" s="143" t="s">
        <v>200</v>
      </c>
      <c r="J153" s="15" t="s">
        <v>75</v>
      </c>
      <c r="K153" s="15" t="s">
        <v>76</v>
      </c>
      <c r="L153" s="15" t="s">
        <v>77</v>
      </c>
      <c r="M153" s="15" t="s">
        <v>78</v>
      </c>
      <c r="N153" s="145" t="s">
        <v>75</v>
      </c>
      <c r="O153" s="145"/>
      <c r="P153" s="145" t="s">
        <v>76</v>
      </c>
      <c r="Q153" s="145"/>
      <c r="R153" s="145" t="s">
        <v>77</v>
      </c>
      <c r="S153" s="145"/>
      <c r="T153" s="145" t="s">
        <v>78</v>
      </c>
      <c r="U153" s="145"/>
    </row>
    <row r="154" spans="1:21" ht="45" x14ac:dyDescent="0.2">
      <c r="A154" s="144"/>
      <c r="B154" s="144"/>
      <c r="C154" s="144"/>
      <c r="D154" s="144"/>
      <c r="E154" s="144"/>
      <c r="F154" s="147"/>
      <c r="G154" s="144"/>
      <c r="H154" s="143"/>
      <c r="I154" s="143"/>
      <c r="J154" s="56" t="s">
        <v>64</v>
      </c>
      <c r="K154" s="56" t="s">
        <v>64</v>
      </c>
      <c r="L154" s="56" t="s">
        <v>64</v>
      </c>
      <c r="M154" s="56" t="s">
        <v>64</v>
      </c>
      <c r="N154" s="69" t="s">
        <v>517</v>
      </c>
      <c r="O154" s="69" t="s">
        <v>516</v>
      </c>
      <c r="P154" s="69" t="s">
        <v>517</v>
      </c>
      <c r="Q154" s="69" t="s">
        <v>516</v>
      </c>
      <c r="R154" s="69" t="s">
        <v>517</v>
      </c>
      <c r="S154" s="69" t="s">
        <v>516</v>
      </c>
      <c r="T154" s="69" t="s">
        <v>517</v>
      </c>
      <c r="U154" s="69" t="s">
        <v>516</v>
      </c>
    </row>
    <row r="155" spans="1:21" ht="33.75" x14ac:dyDescent="0.2">
      <c r="A155" s="141" t="s">
        <v>394</v>
      </c>
      <c r="B155" s="141"/>
      <c r="C155" s="141"/>
      <c r="D155" s="141"/>
      <c r="E155" s="141"/>
      <c r="F155" s="141"/>
      <c r="G155" s="141"/>
      <c r="H155" s="141"/>
      <c r="I155" s="141"/>
      <c r="J155" s="141"/>
      <c r="K155" s="141"/>
      <c r="L155" s="141"/>
      <c r="M155" s="141"/>
      <c r="N155" s="141"/>
      <c r="O155" s="141"/>
      <c r="P155" s="141"/>
      <c r="Q155" s="141"/>
      <c r="R155" s="141"/>
      <c r="S155" s="141"/>
      <c r="T155" s="141"/>
      <c r="U155" s="141"/>
    </row>
    <row r="156" spans="1:21" ht="79.5" customHeight="1" x14ac:dyDescent="0.2">
      <c r="A156" s="168" t="s">
        <v>202</v>
      </c>
      <c r="B156" s="168" t="s">
        <v>203</v>
      </c>
      <c r="C156" s="73" t="s">
        <v>519</v>
      </c>
      <c r="D156" s="76">
        <v>0.03</v>
      </c>
      <c r="E156" s="92" t="s">
        <v>105</v>
      </c>
      <c r="F156" s="97" t="s">
        <v>520</v>
      </c>
      <c r="G156" s="9" t="s">
        <v>521</v>
      </c>
      <c r="H156" s="83">
        <v>43132</v>
      </c>
      <c r="I156" s="83">
        <v>43465</v>
      </c>
      <c r="J156" s="73">
        <v>0.1</v>
      </c>
      <c r="K156" s="73">
        <v>0.3</v>
      </c>
      <c r="L156" s="73">
        <v>0.6</v>
      </c>
      <c r="M156" s="73">
        <v>1</v>
      </c>
      <c r="N156" s="73"/>
      <c r="O156" s="77"/>
      <c r="P156" s="73"/>
      <c r="Q156" s="77"/>
      <c r="R156" s="73"/>
      <c r="S156" s="77"/>
      <c r="T156" s="73"/>
      <c r="U156" s="77"/>
    </row>
    <row r="157" spans="1:21" ht="79.5" customHeight="1" x14ac:dyDescent="0.2">
      <c r="A157" s="169"/>
      <c r="B157" s="169"/>
      <c r="C157" s="73" t="s">
        <v>522</v>
      </c>
      <c r="D157" s="76">
        <v>0.03</v>
      </c>
      <c r="E157" s="92" t="s">
        <v>112</v>
      </c>
      <c r="F157" s="92">
        <v>2</v>
      </c>
      <c r="G157" s="9" t="s">
        <v>523</v>
      </c>
      <c r="H157" s="83">
        <v>43132</v>
      </c>
      <c r="I157" s="83" t="s">
        <v>524</v>
      </c>
      <c r="J157" s="73">
        <v>0.7</v>
      </c>
      <c r="K157" s="73">
        <v>1</v>
      </c>
      <c r="L157" s="73"/>
      <c r="M157" s="73"/>
      <c r="N157" s="73"/>
      <c r="O157" s="77"/>
      <c r="P157" s="73"/>
      <c r="Q157" s="77"/>
      <c r="R157" s="73"/>
      <c r="S157" s="77"/>
      <c r="T157" s="73"/>
      <c r="U157" s="77"/>
    </row>
    <row r="158" spans="1:21" ht="79.5" customHeight="1" x14ac:dyDescent="0.2">
      <c r="A158" s="169"/>
      <c r="B158" s="169"/>
      <c r="C158" s="73" t="s">
        <v>525</v>
      </c>
      <c r="D158" s="76">
        <v>0.02</v>
      </c>
      <c r="E158" s="92" t="s">
        <v>112</v>
      </c>
      <c r="F158" s="92">
        <v>2</v>
      </c>
      <c r="G158" s="9" t="s">
        <v>526</v>
      </c>
      <c r="H158" s="83">
        <v>43221</v>
      </c>
      <c r="I158" s="83">
        <v>43465</v>
      </c>
      <c r="J158" s="73">
        <v>0</v>
      </c>
      <c r="K158" s="73">
        <v>0.1</v>
      </c>
      <c r="L158" s="73">
        <v>0.55000000000000004</v>
      </c>
      <c r="M158" s="73">
        <v>1</v>
      </c>
      <c r="N158" s="73"/>
      <c r="O158" s="77"/>
      <c r="P158" s="73"/>
      <c r="Q158" s="77"/>
      <c r="R158" s="73"/>
      <c r="S158" s="77"/>
      <c r="T158" s="73"/>
      <c r="U158" s="77"/>
    </row>
    <row r="159" spans="1:21" ht="79.5" customHeight="1" x14ac:dyDescent="0.2">
      <c r="A159" s="169"/>
      <c r="B159" s="169"/>
      <c r="C159" s="73" t="s">
        <v>527</v>
      </c>
      <c r="D159" s="76">
        <v>0.03</v>
      </c>
      <c r="E159" s="92" t="s">
        <v>105</v>
      </c>
      <c r="F159" s="73">
        <v>0.25</v>
      </c>
      <c r="G159" s="9" t="s">
        <v>528</v>
      </c>
      <c r="H159" s="83">
        <v>43132</v>
      </c>
      <c r="I159" s="83">
        <v>43465</v>
      </c>
      <c r="J159" s="73">
        <v>0.25</v>
      </c>
      <c r="K159" s="73">
        <v>0.5</v>
      </c>
      <c r="L159" s="73">
        <v>0.75</v>
      </c>
      <c r="M159" s="73">
        <v>1</v>
      </c>
      <c r="N159" s="73"/>
      <c r="O159" s="77"/>
      <c r="P159" s="73"/>
      <c r="Q159" s="77"/>
      <c r="R159" s="73"/>
      <c r="S159" s="77"/>
      <c r="T159" s="73"/>
      <c r="U159" s="77"/>
    </row>
    <row r="160" spans="1:21" ht="79.5" customHeight="1" x14ac:dyDescent="0.2">
      <c r="A160" s="169"/>
      <c r="B160" s="169"/>
      <c r="C160" s="73" t="s">
        <v>529</v>
      </c>
      <c r="D160" s="76">
        <v>0.02</v>
      </c>
      <c r="E160" s="92" t="s">
        <v>105</v>
      </c>
      <c r="F160" s="73">
        <v>0.2</v>
      </c>
      <c r="G160" s="9" t="s">
        <v>530</v>
      </c>
      <c r="H160" s="83">
        <v>43132</v>
      </c>
      <c r="I160" s="83">
        <v>43465</v>
      </c>
      <c r="J160" s="73">
        <v>0.25</v>
      </c>
      <c r="K160" s="73">
        <v>0.5</v>
      </c>
      <c r="L160" s="73">
        <v>0.75</v>
      </c>
      <c r="M160" s="73">
        <v>1</v>
      </c>
      <c r="N160" s="73"/>
      <c r="O160" s="77"/>
      <c r="P160" s="73"/>
      <c r="Q160" s="77"/>
      <c r="R160" s="73"/>
      <c r="S160" s="77"/>
      <c r="T160" s="73"/>
      <c r="U160" s="77"/>
    </row>
    <row r="161" spans="1:21" ht="79.5" customHeight="1" x14ac:dyDescent="0.2">
      <c r="A161" s="169"/>
      <c r="B161" s="169"/>
      <c r="C161" s="73" t="s">
        <v>531</v>
      </c>
      <c r="D161" s="76">
        <v>0.03</v>
      </c>
      <c r="E161" s="92" t="s">
        <v>112</v>
      </c>
      <c r="F161" s="92">
        <v>15</v>
      </c>
      <c r="G161" s="9" t="s">
        <v>532</v>
      </c>
      <c r="H161" s="83">
        <v>43132</v>
      </c>
      <c r="I161" s="83">
        <v>43465</v>
      </c>
      <c r="J161" s="73">
        <v>0.25</v>
      </c>
      <c r="K161" s="73">
        <v>0.5</v>
      </c>
      <c r="L161" s="73">
        <v>0.75</v>
      </c>
      <c r="M161" s="73">
        <v>1</v>
      </c>
      <c r="N161" s="73"/>
      <c r="O161" s="77"/>
      <c r="P161" s="73"/>
      <c r="Q161" s="77"/>
      <c r="R161" s="73"/>
      <c r="S161" s="77"/>
      <c r="T161" s="73"/>
      <c r="U161" s="77"/>
    </row>
    <row r="162" spans="1:21" ht="79.5" customHeight="1" x14ac:dyDescent="0.2">
      <c r="A162" s="169"/>
      <c r="B162" s="169"/>
      <c r="C162" s="73" t="s">
        <v>533</v>
      </c>
      <c r="D162" s="76">
        <v>0.02</v>
      </c>
      <c r="E162" s="92" t="s">
        <v>105</v>
      </c>
      <c r="F162" s="73">
        <v>1</v>
      </c>
      <c r="G162" s="9" t="s">
        <v>534</v>
      </c>
      <c r="H162" s="83">
        <v>43132</v>
      </c>
      <c r="I162" s="83">
        <v>43465</v>
      </c>
      <c r="J162" s="73">
        <v>0.25</v>
      </c>
      <c r="K162" s="73">
        <v>0.5</v>
      </c>
      <c r="L162" s="73">
        <v>0.75</v>
      </c>
      <c r="M162" s="73">
        <v>1</v>
      </c>
      <c r="N162" s="73"/>
      <c r="O162" s="77"/>
      <c r="P162" s="73"/>
      <c r="Q162" s="77"/>
      <c r="R162" s="73"/>
      <c r="S162" s="77"/>
      <c r="T162" s="73"/>
      <c r="U162" s="77"/>
    </row>
    <row r="163" spans="1:21" ht="79.5" customHeight="1" x14ac:dyDescent="0.2">
      <c r="A163" s="169"/>
      <c r="B163" s="169"/>
      <c r="C163" s="73" t="s">
        <v>535</v>
      </c>
      <c r="D163" s="76">
        <v>0.03</v>
      </c>
      <c r="E163" s="92" t="s">
        <v>112</v>
      </c>
      <c r="F163" s="92">
        <v>1</v>
      </c>
      <c r="G163" s="9" t="s">
        <v>536</v>
      </c>
      <c r="H163" s="83">
        <v>43101</v>
      </c>
      <c r="I163" s="83">
        <v>43189</v>
      </c>
      <c r="J163" s="73">
        <v>1</v>
      </c>
      <c r="K163" s="73"/>
      <c r="L163" s="73"/>
      <c r="M163" s="73"/>
      <c r="N163" s="73"/>
      <c r="O163" s="77"/>
      <c r="P163" s="73"/>
      <c r="Q163" s="77"/>
      <c r="R163" s="73"/>
      <c r="S163" s="77"/>
      <c r="T163" s="73"/>
      <c r="U163" s="77"/>
    </row>
    <row r="164" spans="1:21" ht="79.5" customHeight="1" x14ac:dyDescent="0.2">
      <c r="A164" s="169"/>
      <c r="B164" s="169"/>
      <c r="C164" s="73" t="s">
        <v>537</v>
      </c>
      <c r="D164" s="76">
        <v>0.03</v>
      </c>
      <c r="E164" s="92" t="s">
        <v>105</v>
      </c>
      <c r="F164" s="73">
        <v>0.8</v>
      </c>
      <c r="G164" s="9" t="s">
        <v>538</v>
      </c>
      <c r="H164" s="83">
        <v>43101</v>
      </c>
      <c r="I164" s="83">
        <v>43189</v>
      </c>
      <c r="J164" s="73">
        <v>1</v>
      </c>
      <c r="K164" s="73"/>
      <c r="L164" s="73"/>
      <c r="M164" s="73"/>
      <c r="N164" s="73"/>
      <c r="O164" s="77"/>
      <c r="P164" s="73"/>
      <c r="Q164" s="77"/>
      <c r="R164" s="73"/>
      <c r="S164" s="77"/>
      <c r="T164" s="73"/>
      <c r="U164" s="77"/>
    </row>
    <row r="165" spans="1:21" ht="79.5" customHeight="1" x14ac:dyDescent="0.2">
      <c r="A165" s="169"/>
      <c r="B165" s="169"/>
      <c r="C165" s="73" t="s">
        <v>539</v>
      </c>
      <c r="D165" s="76">
        <v>0.02</v>
      </c>
      <c r="E165" s="92" t="s">
        <v>105</v>
      </c>
      <c r="F165" s="73">
        <v>1</v>
      </c>
      <c r="G165" s="9" t="s">
        <v>540</v>
      </c>
      <c r="H165" s="83">
        <v>43101</v>
      </c>
      <c r="I165" s="83">
        <v>43189</v>
      </c>
      <c r="J165" s="73">
        <v>1</v>
      </c>
      <c r="K165" s="73"/>
      <c r="L165" s="73"/>
      <c r="M165" s="73"/>
      <c r="N165" s="73"/>
      <c r="O165" s="77"/>
      <c r="P165" s="73"/>
      <c r="Q165" s="77"/>
      <c r="R165" s="73"/>
      <c r="S165" s="77"/>
      <c r="T165" s="73"/>
      <c r="U165" s="77"/>
    </row>
    <row r="166" spans="1:21" ht="79.5" customHeight="1" x14ac:dyDescent="0.2">
      <c r="A166" s="169"/>
      <c r="B166" s="169"/>
      <c r="C166" s="73" t="s">
        <v>541</v>
      </c>
      <c r="D166" s="76">
        <v>0.02</v>
      </c>
      <c r="E166" s="92" t="s">
        <v>105</v>
      </c>
      <c r="F166" s="73">
        <v>1</v>
      </c>
      <c r="G166" s="9" t="s">
        <v>542</v>
      </c>
      <c r="H166" s="83">
        <v>43101</v>
      </c>
      <c r="I166" s="83">
        <v>43189</v>
      </c>
      <c r="J166" s="73">
        <v>1</v>
      </c>
      <c r="K166" s="73"/>
      <c r="L166" s="73"/>
      <c r="M166" s="73"/>
      <c r="N166" s="73"/>
      <c r="O166" s="77"/>
      <c r="P166" s="73"/>
      <c r="Q166" s="77"/>
      <c r="R166" s="73"/>
      <c r="S166" s="77"/>
      <c r="T166" s="73"/>
      <c r="U166" s="77"/>
    </row>
    <row r="167" spans="1:21" ht="79.5" customHeight="1" x14ac:dyDescent="0.2">
      <c r="A167" s="169"/>
      <c r="B167" s="169"/>
      <c r="C167" s="73" t="s">
        <v>543</v>
      </c>
      <c r="D167" s="76">
        <v>0.02</v>
      </c>
      <c r="E167" s="92" t="s">
        <v>112</v>
      </c>
      <c r="F167" s="92">
        <v>1</v>
      </c>
      <c r="G167" s="9" t="s">
        <v>544</v>
      </c>
      <c r="H167" s="83">
        <v>43191</v>
      </c>
      <c r="I167" s="83" t="s">
        <v>545</v>
      </c>
      <c r="J167" s="73">
        <v>0.5</v>
      </c>
      <c r="K167" s="73">
        <v>1</v>
      </c>
      <c r="L167" s="73"/>
      <c r="M167" s="73"/>
      <c r="N167" s="73"/>
      <c r="O167" s="77"/>
      <c r="P167" s="73"/>
      <c r="Q167" s="77"/>
      <c r="R167" s="73"/>
      <c r="S167" s="77"/>
      <c r="T167" s="73"/>
      <c r="U167" s="77"/>
    </row>
    <row r="168" spans="1:21" ht="79.5" customHeight="1" x14ac:dyDescent="0.2">
      <c r="A168" s="169"/>
      <c r="B168" s="169"/>
      <c r="C168" s="73" t="s">
        <v>546</v>
      </c>
      <c r="D168" s="76">
        <v>0.03</v>
      </c>
      <c r="E168" s="92" t="s">
        <v>105</v>
      </c>
      <c r="F168" s="73">
        <v>0.85</v>
      </c>
      <c r="G168" s="9" t="s">
        <v>547</v>
      </c>
      <c r="H168" s="83">
        <v>43132</v>
      </c>
      <c r="I168" s="83">
        <v>43465</v>
      </c>
      <c r="J168" s="73">
        <v>0.25</v>
      </c>
      <c r="K168" s="73">
        <v>0.5</v>
      </c>
      <c r="L168" s="73">
        <v>0.75</v>
      </c>
      <c r="M168" s="73">
        <v>1</v>
      </c>
      <c r="N168" s="73"/>
      <c r="O168" s="77"/>
      <c r="P168" s="73"/>
      <c r="Q168" s="77"/>
      <c r="R168" s="73"/>
      <c r="S168" s="77"/>
      <c r="T168" s="73"/>
      <c r="U168" s="77"/>
    </row>
    <row r="169" spans="1:21" ht="79.5" customHeight="1" x14ac:dyDescent="0.2">
      <c r="A169" s="169"/>
      <c r="B169" s="169"/>
      <c r="C169" s="73" t="s">
        <v>546</v>
      </c>
      <c r="D169" s="76">
        <v>0.03</v>
      </c>
      <c r="E169" s="92" t="s">
        <v>105</v>
      </c>
      <c r="F169" s="73">
        <v>0.85</v>
      </c>
      <c r="G169" s="9" t="s">
        <v>548</v>
      </c>
      <c r="H169" s="83">
        <v>43132</v>
      </c>
      <c r="I169" s="83">
        <v>43465</v>
      </c>
      <c r="J169" s="73">
        <v>0.25</v>
      </c>
      <c r="K169" s="73">
        <v>0.5</v>
      </c>
      <c r="L169" s="73">
        <v>0.75</v>
      </c>
      <c r="M169" s="73">
        <v>1</v>
      </c>
      <c r="N169" s="73"/>
      <c r="O169" s="77"/>
      <c r="P169" s="73"/>
      <c r="Q169" s="77"/>
      <c r="R169" s="73"/>
      <c r="S169" s="77"/>
      <c r="T169" s="73"/>
      <c r="U169" s="77"/>
    </row>
    <row r="170" spans="1:21" ht="79.5" customHeight="1" x14ac:dyDescent="0.2">
      <c r="A170" s="169"/>
      <c r="B170" s="169"/>
      <c r="C170" s="73" t="s">
        <v>546</v>
      </c>
      <c r="D170" s="76">
        <v>0.03</v>
      </c>
      <c r="E170" s="92" t="s">
        <v>105</v>
      </c>
      <c r="F170" s="73">
        <v>0.8</v>
      </c>
      <c r="G170" s="9" t="s">
        <v>549</v>
      </c>
      <c r="H170" s="83">
        <v>43132</v>
      </c>
      <c r="I170" s="83">
        <v>43465</v>
      </c>
      <c r="J170" s="73">
        <v>0.25</v>
      </c>
      <c r="K170" s="73">
        <v>0.5</v>
      </c>
      <c r="L170" s="73">
        <v>0.75</v>
      </c>
      <c r="M170" s="73">
        <v>1</v>
      </c>
      <c r="N170" s="73"/>
      <c r="O170" s="77"/>
      <c r="P170" s="73"/>
      <c r="Q170" s="77"/>
      <c r="R170" s="73"/>
      <c r="S170" s="77"/>
      <c r="T170" s="73"/>
      <c r="U170" s="77"/>
    </row>
    <row r="171" spans="1:21" ht="79.5" customHeight="1" x14ac:dyDescent="0.2">
      <c r="A171" s="169"/>
      <c r="B171" s="169"/>
      <c r="C171" s="73" t="s">
        <v>550</v>
      </c>
      <c r="D171" s="76">
        <v>0.03</v>
      </c>
      <c r="E171" s="92" t="s">
        <v>112</v>
      </c>
      <c r="F171" s="92">
        <v>4</v>
      </c>
      <c r="G171" s="9" t="s">
        <v>551</v>
      </c>
      <c r="H171" s="83">
        <v>43132</v>
      </c>
      <c r="I171" s="83">
        <v>43159</v>
      </c>
      <c r="J171" s="73">
        <v>1</v>
      </c>
      <c r="K171" s="73"/>
      <c r="L171" s="73"/>
      <c r="M171" s="73"/>
      <c r="N171" s="73"/>
      <c r="O171" s="77"/>
      <c r="P171" s="73"/>
      <c r="Q171" s="77"/>
      <c r="R171" s="73"/>
      <c r="S171" s="77"/>
      <c r="T171" s="73"/>
      <c r="U171" s="77"/>
    </row>
    <row r="172" spans="1:21" ht="63" x14ac:dyDescent="0.2">
      <c r="A172" s="169"/>
      <c r="B172" s="169"/>
      <c r="C172" s="73" t="s">
        <v>552</v>
      </c>
      <c r="D172" s="76">
        <v>0.03</v>
      </c>
      <c r="E172" s="92" t="s">
        <v>112</v>
      </c>
      <c r="F172" s="92">
        <v>4</v>
      </c>
      <c r="G172" s="9" t="s">
        <v>553</v>
      </c>
      <c r="H172" s="83">
        <v>43160</v>
      </c>
      <c r="I172" s="83">
        <v>43465</v>
      </c>
      <c r="J172" s="73">
        <v>0.25</v>
      </c>
      <c r="K172" s="73">
        <v>0.5</v>
      </c>
      <c r="L172" s="73">
        <v>0.75</v>
      </c>
      <c r="M172" s="73">
        <v>1</v>
      </c>
      <c r="N172" s="73"/>
      <c r="O172" s="77"/>
      <c r="P172" s="73"/>
      <c r="Q172" s="77"/>
      <c r="R172" s="73"/>
      <c r="S172" s="77"/>
      <c r="T172" s="73"/>
      <c r="U172" s="77"/>
    </row>
    <row r="173" spans="1:21" ht="47.25" x14ac:dyDescent="0.2">
      <c r="A173" s="169"/>
      <c r="B173" s="169"/>
      <c r="C173" s="73" t="s">
        <v>554</v>
      </c>
      <c r="D173" s="76">
        <v>0.02</v>
      </c>
      <c r="E173" s="92" t="s">
        <v>112</v>
      </c>
      <c r="F173" s="92">
        <v>1</v>
      </c>
      <c r="G173" s="9" t="s">
        <v>555</v>
      </c>
      <c r="H173" s="83">
        <v>43132</v>
      </c>
      <c r="I173" s="83">
        <v>43159</v>
      </c>
      <c r="J173" s="73">
        <v>1</v>
      </c>
      <c r="K173" s="73"/>
      <c r="L173" s="73"/>
      <c r="M173" s="73"/>
      <c r="N173" s="73"/>
      <c r="O173" s="77"/>
      <c r="P173" s="73"/>
      <c r="Q173" s="77"/>
      <c r="R173" s="73"/>
      <c r="S173" s="77"/>
      <c r="T173" s="73"/>
      <c r="U173" s="77"/>
    </row>
    <row r="174" spans="1:21" ht="47.25" x14ac:dyDescent="0.2">
      <c r="A174" s="170"/>
      <c r="B174" s="170"/>
      <c r="C174" s="73" t="s">
        <v>556</v>
      </c>
      <c r="D174" s="76">
        <v>0.03</v>
      </c>
      <c r="E174" s="92" t="s">
        <v>105</v>
      </c>
      <c r="F174" s="73">
        <v>1</v>
      </c>
      <c r="G174" s="9" t="s">
        <v>557</v>
      </c>
      <c r="H174" s="83">
        <v>43160</v>
      </c>
      <c r="I174" s="83">
        <v>43465</v>
      </c>
      <c r="J174" s="73">
        <v>0.25</v>
      </c>
      <c r="K174" s="73">
        <v>0.5</v>
      </c>
      <c r="L174" s="73">
        <v>0.75</v>
      </c>
      <c r="M174" s="73">
        <v>1</v>
      </c>
      <c r="N174" s="73"/>
      <c r="O174" s="77"/>
      <c r="P174" s="73"/>
      <c r="Q174" s="77"/>
      <c r="R174" s="73"/>
      <c r="S174" s="77"/>
      <c r="T174" s="73"/>
      <c r="U174" s="77"/>
    </row>
    <row r="175" spans="1:21" x14ac:dyDescent="0.2">
      <c r="A175" s="81"/>
      <c r="B175" s="81"/>
      <c r="C175" s="95"/>
      <c r="D175" s="82">
        <f>SUM(D156:D174)</f>
        <v>0.50000000000000022</v>
      </c>
      <c r="E175" s="95"/>
      <c r="F175" s="96"/>
      <c r="G175" s="95"/>
      <c r="H175" s="95"/>
      <c r="I175" s="95"/>
      <c r="J175" s="95"/>
      <c r="K175" s="95"/>
      <c r="L175" s="95"/>
      <c r="M175" s="95"/>
      <c r="N175" s="77"/>
      <c r="O175" s="77"/>
      <c r="P175" s="77"/>
      <c r="Q175" s="77"/>
      <c r="R175" s="77"/>
      <c r="S175" s="77"/>
      <c r="T175" s="77"/>
      <c r="U175" s="77"/>
    </row>
    <row r="176" spans="1:21" ht="23.25" customHeight="1" x14ac:dyDescent="0.2">
      <c r="A176" s="141" t="s">
        <v>518</v>
      </c>
      <c r="B176" s="141"/>
      <c r="C176" s="141"/>
      <c r="D176" s="141"/>
      <c r="E176" s="141"/>
      <c r="F176" s="141"/>
      <c r="G176" s="141"/>
      <c r="H176" s="141"/>
      <c r="I176" s="141"/>
      <c r="J176" s="141"/>
      <c r="K176" s="141"/>
      <c r="L176" s="141"/>
      <c r="M176" s="141"/>
      <c r="N176" s="141"/>
      <c r="O176" s="141"/>
      <c r="P176" s="141"/>
      <c r="Q176" s="141"/>
      <c r="R176" s="141"/>
      <c r="S176" s="141"/>
      <c r="T176" s="141"/>
      <c r="U176" s="141"/>
    </row>
    <row r="177" spans="1:21" ht="15.75" customHeight="1" x14ac:dyDescent="0.2">
      <c r="A177" s="144" t="s">
        <v>103</v>
      </c>
      <c r="B177" s="144" t="s">
        <v>74</v>
      </c>
      <c r="C177" s="144" t="s">
        <v>65</v>
      </c>
      <c r="D177" s="144" t="s">
        <v>66</v>
      </c>
      <c r="E177" s="144" t="s">
        <v>67</v>
      </c>
      <c r="F177" s="147" t="s">
        <v>68</v>
      </c>
      <c r="G177" s="144" t="s">
        <v>69</v>
      </c>
      <c r="H177" s="140" t="s">
        <v>70</v>
      </c>
      <c r="I177" s="140"/>
      <c r="J177" s="140" t="s">
        <v>79</v>
      </c>
      <c r="K177" s="140"/>
      <c r="L177" s="140"/>
      <c r="M177" s="140"/>
      <c r="N177" s="130" t="s">
        <v>514</v>
      </c>
      <c r="O177" s="130"/>
      <c r="P177" s="130"/>
      <c r="Q177" s="130"/>
      <c r="R177" s="130"/>
      <c r="S177" s="130"/>
      <c r="T177" s="130"/>
      <c r="U177" s="130"/>
    </row>
    <row r="178" spans="1:21" ht="15.75" x14ac:dyDescent="0.2">
      <c r="A178" s="144"/>
      <c r="B178" s="144"/>
      <c r="C178" s="144"/>
      <c r="D178" s="144"/>
      <c r="E178" s="144"/>
      <c r="F178" s="147"/>
      <c r="G178" s="144"/>
      <c r="H178" s="143" t="s">
        <v>71</v>
      </c>
      <c r="I178" s="143" t="s">
        <v>200</v>
      </c>
      <c r="J178" s="15" t="s">
        <v>75</v>
      </c>
      <c r="K178" s="15" t="s">
        <v>76</v>
      </c>
      <c r="L178" s="15" t="s">
        <v>77</v>
      </c>
      <c r="M178" s="15" t="s">
        <v>78</v>
      </c>
      <c r="N178" s="145" t="s">
        <v>75</v>
      </c>
      <c r="O178" s="145"/>
      <c r="P178" s="145" t="s">
        <v>76</v>
      </c>
      <c r="Q178" s="145"/>
      <c r="R178" s="145" t="s">
        <v>77</v>
      </c>
      <c r="S178" s="145"/>
      <c r="T178" s="145" t="s">
        <v>78</v>
      </c>
      <c r="U178" s="145"/>
    </row>
    <row r="179" spans="1:21" ht="45" x14ac:dyDescent="0.2">
      <c r="A179" s="144"/>
      <c r="B179" s="144"/>
      <c r="C179" s="144"/>
      <c r="D179" s="144"/>
      <c r="E179" s="144"/>
      <c r="F179" s="147"/>
      <c r="G179" s="144"/>
      <c r="H179" s="143"/>
      <c r="I179" s="143"/>
      <c r="J179" s="56" t="s">
        <v>64</v>
      </c>
      <c r="K179" s="56" t="s">
        <v>64</v>
      </c>
      <c r="L179" s="56" t="s">
        <v>64</v>
      </c>
      <c r="M179" s="56" t="s">
        <v>64</v>
      </c>
      <c r="N179" s="69" t="s">
        <v>517</v>
      </c>
      <c r="O179" s="69" t="s">
        <v>516</v>
      </c>
      <c r="P179" s="69" t="s">
        <v>517</v>
      </c>
      <c r="Q179" s="69" t="s">
        <v>516</v>
      </c>
      <c r="R179" s="69" t="s">
        <v>517</v>
      </c>
      <c r="S179" s="69" t="s">
        <v>516</v>
      </c>
      <c r="T179" s="69" t="s">
        <v>517</v>
      </c>
      <c r="U179" s="69" t="s">
        <v>516</v>
      </c>
    </row>
    <row r="180" spans="1:21" ht="33.75" x14ac:dyDescent="0.2">
      <c r="A180" s="141" t="s">
        <v>395</v>
      </c>
      <c r="B180" s="141"/>
      <c r="C180" s="141"/>
      <c r="D180" s="141"/>
      <c r="E180" s="141"/>
      <c r="F180" s="141"/>
      <c r="G180" s="141"/>
      <c r="H180" s="141"/>
      <c r="I180" s="141"/>
      <c r="J180" s="141"/>
      <c r="K180" s="141"/>
      <c r="L180" s="141"/>
      <c r="M180" s="141"/>
      <c r="N180" s="141"/>
      <c r="O180" s="141"/>
      <c r="P180" s="141"/>
      <c r="Q180" s="141"/>
      <c r="R180" s="141"/>
      <c r="S180" s="141"/>
      <c r="T180" s="141"/>
      <c r="U180" s="141"/>
    </row>
    <row r="181" spans="1:21" ht="75" x14ac:dyDescent="0.2">
      <c r="A181" s="172"/>
      <c r="B181" s="172"/>
      <c r="C181" s="46" t="s">
        <v>396</v>
      </c>
      <c r="D181" s="29">
        <v>0.25</v>
      </c>
      <c r="E181" s="61" t="s">
        <v>105</v>
      </c>
      <c r="F181" s="33">
        <v>0.9</v>
      </c>
      <c r="G181" s="47" t="s">
        <v>397</v>
      </c>
      <c r="H181" s="23">
        <v>43102</v>
      </c>
      <c r="I181" s="23">
        <v>43464</v>
      </c>
      <c r="J181" s="61"/>
      <c r="K181" s="32">
        <v>0.3</v>
      </c>
      <c r="L181" s="61"/>
      <c r="M181" s="33">
        <v>0.9</v>
      </c>
      <c r="N181" s="77"/>
      <c r="O181" s="77"/>
      <c r="P181" s="77"/>
      <c r="Q181" s="77"/>
      <c r="R181" s="77"/>
      <c r="S181" s="77"/>
      <c r="T181" s="77"/>
      <c r="U181" s="77"/>
    </row>
    <row r="182" spans="1:21" ht="90" x14ac:dyDescent="0.2">
      <c r="A182" s="172"/>
      <c r="B182" s="172"/>
      <c r="C182" s="48" t="s">
        <v>398</v>
      </c>
      <c r="D182" s="29">
        <v>0.25</v>
      </c>
      <c r="E182" s="61" t="s">
        <v>105</v>
      </c>
      <c r="F182" s="33">
        <v>0.8</v>
      </c>
      <c r="G182" s="52" t="s">
        <v>399</v>
      </c>
      <c r="H182" s="23">
        <v>43102</v>
      </c>
      <c r="I182" s="23">
        <v>43464</v>
      </c>
      <c r="J182" s="61"/>
      <c r="K182" s="32">
        <v>0.3</v>
      </c>
      <c r="L182" s="61"/>
      <c r="M182" s="33">
        <v>0.8</v>
      </c>
      <c r="N182" s="77"/>
      <c r="O182" s="77"/>
      <c r="P182" s="77"/>
      <c r="Q182" s="77"/>
      <c r="R182" s="77"/>
      <c r="S182" s="77"/>
      <c r="T182" s="77"/>
      <c r="U182" s="77"/>
    </row>
    <row r="183" spans="1:21" x14ac:dyDescent="0.2">
      <c r="A183" s="81"/>
      <c r="B183" s="81"/>
      <c r="C183" s="81"/>
      <c r="D183" s="82">
        <f>SUM(D181:D182)</f>
        <v>0.5</v>
      </c>
      <c r="E183" s="81"/>
      <c r="F183" s="60"/>
      <c r="G183" s="81"/>
      <c r="H183" s="81"/>
      <c r="I183" s="81"/>
      <c r="J183" s="81"/>
      <c r="K183" s="81"/>
      <c r="L183" s="81"/>
      <c r="M183" s="81"/>
      <c r="N183" s="77"/>
      <c r="O183" s="77"/>
      <c r="P183" s="77"/>
      <c r="Q183" s="77"/>
      <c r="R183" s="77"/>
      <c r="S183" s="77"/>
      <c r="T183" s="77"/>
      <c r="U183" s="77"/>
    </row>
    <row r="184" spans="1:21" ht="33.75" x14ac:dyDescent="0.2">
      <c r="A184" s="141" t="s">
        <v>518</v>
      </c>
      <c r="B184" s="141"/>
      <c r="C184" s="141"/>
      <c r="D184" s="141"/>
      <c r="E184" s="141"/>
      <c r="F184" s="141"/>
      <c r="G184" s="141"/>
      <c r="H184" s="141"/>
      <c r="I184" s="141"/>
      <c r="J184" s="141"/>
      <c r="K184" s="141"/>
      <c r="L184" s="141"/>
      <c r="M184" s="141"/>
      <c r="N184" s="141"/>
      <c r="O184" s="141"/>
      <c r="P184" s="141"/>
      <c r="Q184" s="141"/>
      <c r="R184" s="141"/>
      <c r="S184" s="141"/>
      <c r="T184" s="141"/>
      <c r="U184" s="141"/>
    </row>
    <row r="185" spans="1:21" ht="18.75" x14ac:dyDescent="0.2">
      <c r="A185" s="144" t="s">
        <v>103</v>
      </c>
      <c r="B185" s="144" t="s">
        <v>74</v>
      </c>
      <c r="C185" s="144" t="s">
        <v>65</v>
      </c>
      <c r="D185" s="144" t="s">
        <v>66</v>
      </c>
      <c r="E185" s="144" t="s">
        <v>67</v>
      </c>
      <c r="F185" s="147" t="s">
        <v>68</v>
      </c>
      <c r="G185" s="144" t="s">
        <v>69</v>
      </c>
      <c r="H185" s="140" t="s">
        <v>70</v>
      </c>
      <c r="I185" s="140"/>
      <c r="J185" s="140" t="s">
        <v>79</v>
      </c>
      <c r="K185" s="140"/>
      <c r="L185" s="140"/>
      <c r="M185" s="140"/>
      <c r="N185" s="130" t="s">
        <v>514</v>
      </c>
      <c r="O185" s="130"/>
      <c r="P185" s="130"/>
      <c r="Q185" s="130"/>
      <c r="R185" s="130"/>
      <c r="S185" s="130"/>
      <c r="T185" s="130"/>
      <c r="U185" s="130"/>
    </row>
    <row r="186" spans="1:21" ht="15.75" x14ac:dyDescent="0.2">
      <c r="A186" s="144"/>
      <c r="B186" s="144"/>
      <c r="C186" s="144"/>
      <c r="D186" s="144"/>
      <c r="E186" s="144"/>
      <c r="F186" s="147"/>
      <c r="G186" s="144"/>
      <c r="H186" s="143" t="s">
        <v>71</v>
      </c>
      <c r="I186" s="143" t="s">
        <v>200</v>
      </c>
      <c r="J186" s="15" t="s">
        <v>75</v>
      </c>
      <c r="K186" s="15" t="s">
        <v>76</v>
      </c>
      <c r="L186" s="15" t="s">
        <v>77</v>
      </c>
      <c r="M186" s="15" t="s">
        <v>78</v>
      </c>
      <c r="N186" s="145" t="s">
        <v>75</v>
      </c>
      <c r="O186" s="145"/>
      <c r="P186" s="145" t="s">
        <v>76</v>
      </c>
      <c r="Q186" s="145"/>
      <c r="R186" s="145" t="s">
        <v>77</v>
      </c>
      <c r="S186" s="145"/>
      <c r="T186" s="145" t="s">
        <v>78</v>
      </c>
      <c r="U186" s="145"/>
    </row>
    <row r="187" spans="1:21" ht="45" x14ac:dyDescent="0.2">
      <c r="A187" s="144"/>
      <c r="B187" s="144"/>
      <c r="C187" s="144"/>
      <c r="D187" s="144"/>
      <c r="E187" s="144"/>
      <c r="F187" s="147"/>
      <c r="G187" s="144"/>
      <c r="H187" s="143"/>
      <c r="I187" s="143"/>
      <c r="J187" s="56" t="s">
        <v>64</v>
      </c>
      <c r="K187" s="56" t="s">
        <v>64</v>
      </c>
      <c r="L187" s="56" t="s">
        <v>64</v>
      </c>
      <c r="M187" s="56" t="s">
        <v>64</v>
      </c>
      <c r="N187" s="69" t="s">
        <v>517</v>
      </c>
      <c r="O187" s="69" t="s">
        <v>516</v>
      </c>
      <c r="P187" s="69" t="s">
        <v>517</v>
      </c>
      <c r="Q187" s="69" t="s">
        <v>516</v>
      </c>
      <c r="R187" s="69" t="s">
        <v>517</v>
      </c>
      <c r="S187" s="69" t="s">
        <v>516</v>
      </c>
      <c r="T187" s="69" t="s">
        <v>517</v>
      </c>
      <c r="U187" s="69" t="s">
        <v>516</v>
      </c>
    </row>
    <row r="188" spans="1:21" ht="33.75" x14ac:dyDescent="0.2">
      <c r="A188" s="141" t="s">
        <v>400</v>
      </c>
      <c r="B188" s="141"/>
      <c r="C188" s="141"/>
      <c r="D188" s="141"/>
      <c r="E188" s="141"/>
      <c r="F188" s="141"/>
      <c r="G188" s="141"/>
      <c r="H188" s="141"/>
      <c r="I188" s="141"/>
      <c r="J188" s="141"/>
      <c r="K188" s="141"/>
      <c r="L188" s="141"/>
      <c r="M188" s="141"/>
      <c r="N188" s="141"/>
      <c r="O188" s="141"/>
      <c r="P188" s="141"/>
      <c r="Q188" s="141"/>
      <c r="R188" s="141"/>
      <c r="S188" s="141"/>
      <c r="T188" s="141"/>
      <c r="U188" s="141"/>
    </row>
    <row r="189" spans="1:21" ht="78.75" x14ac:dyDescent="0.2">
      <c r="A189" s="161" t="s">
        <v>202</v>
      </c>
      <c r="B189" s="133" t="s">
        <v>203</v>
      </c>
      <c r="C189" s="34" t="s">
        <v>401</v>
      </c>
      <c r="D189" s="35">
        <v>0.09</v>
      </c>
      <c r="E189" s="61" t="s">
        <v>112</v>
      </c>
      <c r="F189" s="61">
        <v>4</v>
      </c>
      <c r="G189" s="61" t="s">
        <v>402</v>
      </c>
      <c r="H189" s="30">
        <v>43101</v>
      </c>
      <c r="I189" s="30">
        <v>43465</v>
      </c>
      <c r="J189" s="31">
        <v>1</v>
      </c>
      <c r="K189" s="31">
        <v>2</v>
      </c>
      <c r="L189" s="31">
        <v>3</v>
      </c>
      <c r="M189" s="31">
        <v>4</v>
      </c>
      <c r="N189" s="77"/>
      <c r="O189" s="77"/>
      <c r="P189" s="77"/>
      <c r="Q189" s="77"/>
      <c r="R189" s="77"/>
      <c r="S189" s="77"/>
      <c r="T189" s="77"/>
      <c r="U189" s="77"/>
    </row>
    <row r="190" spans="1:21" ht="63" x14ac:dyDescent="0.2">
      <c r="A190" s="161"/>
      <c r="B190" s="133"/>
      <c r="C190" s="61" t="s">
        <v>403</v>
      </c>
      <c r="D190" s="35">
        <v>0.04</v>
      </c>
      <c r="E190" s="61" t="s">
        <v>112</v>
      </c>
      <c r="F190" s="61">
        <v>1</v>
      </c>
      <c r="G190" s="61" t="s">
        <v>404</v>
      </c>
      <c r="H190" s="30">
        <v>43101</v>
      </c>
      <c r="I190" s="30">
        <v>43465</v>
      </c>
      <c r="J190" s="36">
        <v>0.25</v>
      </c>
      <c r="K190" s="36">
        <v>0.5</v>
      </c>
      <c r="L190" s="36">
        <v>0.75</v>
      </c>
      <c r="M190" s="36">
        <v>1</v>
      </c>
      <c r="N190" s="77"/>
      <c r="O190" s="77"/>
      <c r="P190" s="77"/>
      <c r="Q190" s="77"/>
      <c r="R190" s="77"/>
      <c r="S190" s="77"/>
      <c r="T190" s="77"/>
      <c r="U190" s="77"/>
    </row>
    <row r="191" spans="1:21" ht="47.25" x14ac:dyDescent="0.2">
      <c r="A191" s="161"/>
      <c r="B191" s="133"/>
      <c r="C191" s="61" t="s">
        <v>405</v>
      </c>
      <c r="D191" s="35">
        <v>0.09</v>
      </c>
      <c r="E191" s="61" t="s">
        <v>112</v>
      </c>
      <c r="F191" s="61">
        <v>2</v>
      </c>
      <c r="G191" s="61" t="s">
        <v>406</v>
      </c>
      <c r="H191" s="30">
        <v>43101</v>
      </c>
      <c r="I191" s="30">
        <v>43373</v>
      </c>
      <c r="J191" s="31">
        <v>1</v>
      </c>
      <c r="K191" s="31"/>
      <c r="L191" s="31">
        <v>2</v>
      </c>
      <c r="M191" s="31"/>
      <c r="N191" s="77"/>
      <c r="O191" s="77"/>
      <c r="P191" s="77"/>
      <c r="Q191" s="77"/>
      <c r="R191" s="77"/>
      <c r="S191" s="77"/>
      <c r="T191" s="77"/>
      <c r="U191" s="77"/>
    </row>
    <row r="192" spans="1:21" ht="110.25" x14ac:dyDescent="0.2">
      <c r="A192" s="161"/>
      <c r="B192" s="133"/>
      <c r="C192" s="61" t="s">
        <v>407</v>
      </c>
      <c r="D192" s="35">
        <v>0.09</v>
      </c>
      <c r="E192" s="61" t="s">
        <v>112</v>
      </c>
      <c r="F192" s="61">
        <v>0.4</v>
      </c>
      <c r="G192" s="61" t="s">
        <v>408</v>
      </c>
      <c r="H192" s="30">
        <v>43101</v>
      </c>
      <c r="I192" s="30">
        <v>43465</v>
      </c>
      <c r="J192" s="37">
        <v>0.1</v>
      </c>
      <c r="K192" s="37">
        <v>0.2</v>
      </c>
      <c r="L192" s="37">
        <v>0.3</v>
      </c>
      <c r="M192" s="37">
        <v>0.4</v>
      </c>
      <c r="N192" s="77"/>
      <c r="O192" s="77"/>
      <c r="P192" s="77"/>
      <c r="Q192" s="77"/>
      <c r="R192" s="77"/>
      <c r="S192" s="77"/>
      <c r="T192" s="77"/>
      <c r="U192" s="77"/>
    </row>
    <row r="193" spans="1:21" ht="63" x14ac:dyDescent="0.2">
      <c r="A193" s="161"/>
      <c r="B193" s="133"/>
      <c r="C193" s="61" t="s">
        <v>409</v>
      </c>
      <c r="D193" s="35">
        <v>0.04</v>
      </c>
      <c r="E193" s="61" t="s">
        <v>112</v>
      </c>
      <c r="F193" s="61">
        <v>4</v>
      </c>
      <c r="G193" s="61" t="s">
        <v>410</v>
      </c>
      <c r="H193" s="30">
        <v>43101</v>
      </c>
      <c r="I193" s="30">
        <v>43465</v>
      </c>
      <c r="J193" s="31">
        <v>1</v>
      </c>
      <c r="K193" s="31">
        <v>2</v>
      </c>
      <c r="L193" s="31">
        <v>3</v>
      </c>
      <c r="M193" s="31">
        <v>4</v>
      </c>
      <c r="N193" s="77"/>
      <c r="O193" s="77"/>
      <c r="P193" s="77"/>
      <c r="Q193" s="77"/>
      <c r="R193" s="77"/>
      <c r="S193" s="77"/>
      <c r="T193" s="77"/>
      <c r="U193" s="77"/>
    </row>
    <row r="194" spans="1:21" ht="47.25" x14ac:dyDescent="0.2">
      <c r="A194" s="161"/>
      <c r="B194" s="133"/>
      <c r="C194" s="61" t="s">
        <v>411</v>
      </c>
      <c r="D194" s="35">
        <v>0.06</v>
      </c>
      <c r="E194" s="61" t="s">
        <v>112</v>
      </c>
      <c r="F194" s="61">
        <v>6</v>
      </c>
      <c r="G194" s="61" t="s">
        <v>412</v>
      </c>
      <c r="H194" s="30">
        <v>43101</v>
      </c>
      <c r="I194" s="30">
        <v>43465</v>
      </c>
      <c r="J194" s="31">
        <v>1</v>
      </c>
      <c r="K194" s="31">
        <v>3</v>
      </c>
      <c r="L194" s="31">
        <v>4</v>
      </c>
      <c r="M194" s="31">
        <v>6</v>
      </c>
      <c r="N194" s="77"/>
      <c r="O194" s="77"/>
      <c r="P194" s="77"/>
      <c r="Q194" s="77"/>
      <c r="R194" s="77"/>
      <c r="S194" s="77"/>
      <c r="T194" s="77"/>
      <c r="U194" s="77"/>
    </row>
    <row r="195" spans="1:21" ht="94.5" x14ac:dyDescent="0.2">
      <c r="A195" s="161"/>
      <c r="B195" s="133"/>
      <c r="C195" s="61" t="s">
        <v>413</v>
      </c>
      <c r="D195" s="35">
        <v>0.09</v>
      </c>
      <c r="E195" s="61" t="s">
        <v>112</v>
      </c>
      <c r="F195" s="61">
        <v>4</v>
      </c>
      <c r="G195" s="61" t="s">
        <v>414</v>
      </c>
      <c r="H195" s="30">
        <v>43101</v>
      </c>
      <c r="I195" s="30">
        <v>43465</v>
      </c>
      <c r="J195" s="31">
        <v>1</v>
      </c>
      <c r="K195" s="31">
        <v>2</v>
      </c>
      <c r="L195" s="31">
        <v>3</v>
      </c>
      <c r="M195" s="31">
        <v>4</v>
      </c>
      <c r="N195" s="77"/>
      <c r="O195" s="77"/>
      <c r="P195" s="77"/>
      <c r="Q195" s="77"/>
      <c r="R195" s="77"/>
      <c r="S195" s="77"/>
      <c r="T195" s="77"/>
      <c r="U195" s="77"/>
    </row>
    <row r="196" spans="1:21" x14ac:dyDescent="0.2">
      <c r="A196" s="81"/>
      <c r="B196" s="81"/>
      <c r="C196" s="81"/>
      <c r="D196" s="82">
        <f>SUM(D189:D195)</f>
        <v>0.5</v>
      </c>
      <c r="E196" s="81"/>
      <c r="F196" s="60"/>
      <c r="G196" s="81"/>
      <c r="H196" s="81"/>
      <c r="I196" s="81"/>
      <c r="J196" s="81"/>
      <c r="K196" s="81"/>
      <c r="L196" s="81"/>
      <c r="M196" s="81"/>
      <c r="N196" s="77"/>
      <c r="O196" s="77"/>
      <c r="P196" s="77"/>
      <c r="Q196" s="77"/>
      <c r="R196" s="77"/>
      <c r="S196" s="77"/>
      <c r="T196" s="77"/>
      <c r="U196" s="77"/>
    </row>
    <row r="197" spans="1:21" ht="33.75" x14ac:dyDescent="0.2">
      <c r="A197" s="141" t="s">
        <v>518</v>
      </c>
      <c r="B197" s="141"/>
      <c r="C197" s="141"/>
      <c r="D197" s="141"/>
      <c r="E197" s="141"/>
      <c r="F197" s="141"/>
      <c r="G197" s="141"/>
      <c r="H197" s="141"/>
      <c r="I197" s="141"/>
      <c r="J197" s="141"/>
      <c r="K197" s="141"/>
      <c r="L197" s="141"/>
      <c r="M197" s="141"/>
      <c r="N197" s="141"/>
      <c r="O197" s="141"/>
      <c r="P197" s="141"/>
      <c r="Q197" s="141"/>
      <c r="R197" s="141"/>
      <c r="S197" s="141"/>
      <c r="T197" s="141"/>
      <c r="U197" s="141"/>
    </row>
    <row r="198" spans="1:21" ht="18.75" x14ac:dyDescent="0.2">
      <c r="A198" s="144" t="s">
        <v>103</v>
      </c>
      <c r="B198" s="144" t="s">
        <v>74</v>
      </c>
      <c r="C198" s="144" t="s">
        <v>65</v>
      </c>
      <c r="D198" s="144" t="s">
        <v>66</v>
      </c>
      <c r="E198" s="144" t="s">
        <v>67</v>
      </c>
      <c r="F198" s="147" t="s">
        <v>68</v>
      </c>
      <c r="G198" s="144" t="s">
        <v>69</v>
      </c>
      <c r="H198" s="140" t="s">
        <v>70</v>
      </c>
      <c r="I198" s="140"/>
      <c r="J198" s="140" t="s">
        <v>79</v>
      </c>
      <c r="K198" s="140"/>
      <c r="L198" s="140"/>
      <c r="M198" s="140"/>
      <c r="N198" s="130" t="s">
        <v>514</v>
      </c>
      <c r="O198" s="130"/>
      <c r="P198" s="130"/>
      <c r="Q198" s="130"/>
      <c r="R198" s="130"/>
      <c r="S198" s="130"/>
      <c r="T198" s="130"/>
      <c r="U198" s="130"/>
    </row>
    <row r="199" spans="1:21" ht="15.75" x14ac:dyDescent="0.2">
      <c r="A199" s="144"/>
      <c r="B199" s="144"/>
      <c r="C199" s="144"/>
      <c r="D199" s="144"/>
      <c r="E199" s="144"/>
      <c r="F199" s="147"/>
      <c r="G199" s="144"/>
      <c r="H199" s="143" t="s">
        <v>71</v>
      </c>
      <c r="I199" s="143" t="s">
        <v>200</v>
      </c>
      <c r="J199" s="15" t="s">
        <v>75</v>
      </c>
      <c r="K199" s="15" t="s">
        <v>76</v>
      </c>
      <c r="L199" s="15" t="s">
        <v>77</v>
      </c>
      <c r="M199" s="15" t="s">
        <v>78</v>
      </c>
      <c r="N199" s="145" t="s">
        <v>75</v>
      </c>
      <c r="O199" s="145"/>
      <c r="P199" s="145" t="s">
        <v>76</v>
      </c>
      <c r="Q199" s="145"/>
      <c r="R199" s="145" t="s">
        <v>77</v>
      </c>
      <c r="S199" s="145"/>
      <c r="T199" s="145" t="s">
        <v>78</v>
      </c>
      <c r="U199" s="145"/>
    </row>
    <row r="200" spans="1:21" ht="45" x14ac:dyDescent="0.2">
      <c r="A200" s="144"/>
      <c r="B200" s="144"/>
      <c r="C200" s="144"/>
      <c r="D200" s="144"/>
      <c r="E200" s="144"/>
      <c r="F200" s="147"/>
      <c r="G200" s="144"/>
      <c r="H200" s="143"/>
      <c r="I200" s="143"/>
      <c r="J200" s="56" t="s">
        <v>64</v>
      </c>
      <c r="K200" s="56" t="s">
        <v>64</v>
      </c>
      <c r="L200" s="56" t="s">
        <v>64</v>
      </c>
      <c r="M200" s="56" t="s">
        <v>64</v>
      </c>
      <c r="N200" s="69" t="s">
        <v>517</v>
      </c>
      <c r="O200" s="69" t="s">
        <v>516</v>
      </c>
      <c r="P200" s="69" t="s">
        <v>517</v>
      </c>
      <c r="Q200" s="69" t="s">
        <v>516</v>
      </c>
      <c r="R200" s="69" t="s">
        <v>517</v>
      </c>
      <c r="S200" s="69" t="s">
        <v>516</v>
      </c>
      <c r="T200" s="69" t="s">
        <v>517</v>
      </c>
      <c r="U200" s="69" t="s">
        <v>516</v>
      </c>
    </row>
    <row r="201" spans="1:21" ht="33.75" x14ac:dyDescent="0.2">
      <c r="A201" s="141" t="s">
        <v>415</v>
      </c>
      <c r="B201" s="141"/>
      <c r="C201" s="141"/>
      <c r="D201" s="141"/>
      <c r="E201" s="141"/>
      <c r="F201" s="141"/>
      <c r="G201" s="141"/>
      <c r="H201" s="141"/>
      <c r="I201" s="141"/>
      <c r="J201" s="141"/>
      <c r="K201" s="141"/>
      <c r="L201" s="141"/>
      <c r="M201" s="141"/>
      <c r="N201" s="141"/>
      <c r="O201" s="141"/>
      <c r="P201" s="141"/>
      <c r="Q201" s="141"/>
      <c r="R201" s="141"/>
      <c r="S201" s="141"/>
      <c r="T201" s="141"/>
      <c r="U201" s="141"/>
    </row>
    <row r="202" spans="1:21" ht="31.5" x14ac:dyDescent="0.2">
      <c r="A202" s="138" t="s">
        <v>202</v>
      </c>
      <c r="B202" s="138" t="s">
        <v>203</v>
      </c>
      <c r="C202" s="45" t="s">
        <v>416</v>
      </c>
      <c r="D202" s="38">
        <v>1.125E-2</v>
      </c>
      <c r="E202" s="25" t="s">
        <v>112</v>
      </c>
      <c r="F202" s="16">
        <v>150</v>
      </c>
      <c r="G202" s="61" t="s">
        <v>417</v>
      </c>
      <c r="H202" s="30">
        <v>43101</v>
      </c>
      <c r="I202" s="30">
        <v>43404</v>
      </c>
      <c r="J202" s="25">
        <v>0.3</v>
      </c>
      <c r="K202" s="25">
        <v>0.6</v>
      </c>
      <c r="L202" s="25">
        <v>0.9</v>
      </c>
      <c r="M202" s="25">
        <v>1</v>
      </c>
      <c r="N202" s="77"/>
      <c r="O202" s="77"/>
      <c r="P202" s="77"/>
      <c r="Q202" s="77"/>
      <c r="R202" s="77"/>
      <c r="S202" s="77"/>
      <c r="T202" s="77"/>
      <c r="U202" s="77"/>
    </row>
    <row r="203" spans="1:21" ht="15.75" x14ac:dyDescent="0.2">
      <c r="A203" s="158"/>
      <c r="B203" s="158"/>
      <c r="C203" s="45" t="s">
        <v>418</v>
      </c>
      <c r="D203" s="38">
        <v>6.2500000000000003E-3</v>
      </c>
      <c r="E203" s="25" t="s">
        <v>112</v>
      </c>
      <c r="F203" s="16">
        <v>1</v>
      </c>
      <c r="G203" s="133" t="s">
        <v>419</v>
      </c>
      <c r="H203" s="171">
        <v>43101</v>
      </c>
      <c r="I203" s="171">
        <v>43220</v>
      </c>
      <c r="J203" s="25">
        <v>0.75</v>
      </c>
      <c r="K203" s="25">
        <v>1</v>
      </c>
      <c r="L203" s="25"/>
      <c r="M203" s="25"/>
      <c r="N203" s="77"/>
      <c r="O203" s="77"/>
      <c r="P203" s="77"/>
      <c r="Q203" s="77"/>
      <c r="R203" s="77"/>
      <c r="S203" s="77"/>
      <c r="T203" s="77"/>
      <c r="U203" s="77"/>
    </row>
    <row r="204" spans="1:21" ht="15.75" x14ac:dyDescent="0.2">
      <c r="A204" s="158"/>
      <c r="B204" s="158"/>
      <c r="C204" s="45" t="s">
        <v>420</v>
      </c>
      <c r="D204" s="38">
        <v>6.2500000000000003E-3</v>
      </c>
      <c r="E204" s="25" t="s">
        <v>112</v>
      </c>
      <c r="F204" s="16">
        <v>3</v>
      </c>
      <c r="G204" s="133"/>
      <c r="H204" s="171"/>
      <c r="I204" s="171"/>
      <c r="J204" s="25">
        <v>0.75</v>
      </c>
      <c r="K204" s="25">
        <v>1</v>
      </c>
      <c r="L204" s="25"/>
      <c r="M204" s="25"/>
      <c r="N204" s="77"/>
      <c r="O204" s="77"/>
      <c r="P204" s="77"/>
      <c r="Q204" s="77"/>
      <c r="R204" s="77"/>
      <c r="S204" s="77"/>
      <c r="T204" s="77"/>
      <c r="U204" s="77"/>
    </row>
    <row r="205" spans="1:21" ht="47.25" x14ac:dyDescent="0.2">
      <c r="A205" s="158"/>
      <c r="B205" s="158"/>
      <c r="C205" s="45" t="s">
        <v>421</v>
      </c>
      <c r="D205" s="38">
        <v>1.125E-2</v>
      </c>
      <c r="E205" s="25" t="s">
        <v>112</v>
      </c>
      <c r="F205" s="16">
        <v>3</v>
      </c>
      <c r="G205" s="61" t="s">
        <v>422</v>
      </c>
      <c r="H205" s="30">
        <v>43101</v>
      </c>
      <c r="I205" s="30">
        <v>43251</v>
      </c>
      <c r="J205" s="25">
        <v>0.6</v>
      </c>
      <c r="K205" s="25">
        <v>1</v>
      </c>
      <c r="L205" s="25"/>
      <c r="M205" s="25"/>
      <c r="N205" s="77"/>
      <c r="O205" s="77"/>
      <c r="P205" s="77"/>
      <c r="Q205" s="77"/>
      <c r="R205" s="77"/>
      <c r="S205" s="77"/>
      <c r="T205" s="77"/>
      <c r="U205" s="77"/>
    </row>
    <row r="206" spans="1:21" ht="31.5" x14ac:dyDescent="0.2">
      <c r="A206" s="158"/>
      <c r="B206" s="158"/>
      <c r="C206" s="45" t="s">
        <v>423</v>
      </c>
      <c r="D206" s="38">
        <v>1.125E-2</v>
      </c>
      <c r="E206" s="25" t="s">
        <v>112</v>
      </c>
      <c r="F206" s="16">
        <v>1</v>
      </c>
      <c r="G206" s="61" t="s">
        <v>424</v>
      </c>
      <c r="H206" s="30">
        <v>43101</v>
      </c>
      <c r="I206" s="30">
        <v>43434</v>
      </c>
      <c r="J206" s="25">
        <v>0.27</v>
      </c>
      <c r="K206" s="25">
        <v>0.54</v>
      </c>
      <c r="L206" s="25">
        <v>0.81</v>
      </c>
      <c r="M206" s="25">
        <v>1</v>
      </c>
      <c r="N206" s="77"/>
      <c r="O206" s="77"/>
      <c r="P206" s="77"/>
      <c r="Q206" s="77"/>
      <c r="R206" s="77"/>
      <c r="S206" s="77"/>
      <c r="T206" s="77"/>
      <c r="U206" s="77"/>
    </row>
    <row r="207" spans="1:21" ht="135" x14ac:dyDescent="0.2">
      <c r="A207" s="158"/>
      <c r="B207" s="158"/>
      <c r="C207" s="44" t="s">
        <v>425</v>
      </c>
      <c r="D207" s="38">
        <v>1.125E-2</v>
      </c>
      <c r="E207" s="25" t="s">
        <v>105</v>
      </c>
      <c r="F207" s="25">
        <v>0.9</v>
      </c>
      <c r="G207" s="61" t="s">
        <v>426</v>
      </c>
      <c r="H207" s="30">
        <v>43101</v>
      </c>
      <c r="I207" s="30">
        <v>43434</v>
      </c>
      <c r="J207" s="25">
        <v>0.27</v>
      </c>
      <c r="K207" s="25">
        <v>0.54</v>
      </c>
      <c r="L207" s="25">
        <v>0.81</v>
      </c>
      <c r="M207" s="25">
        <v>1</v>
      </c>
      <c r="N207" s="77"/>
      <c r="O207" s="77"/>
      <c r="P207" s="77"/>
      <c r="Q207" s="77"/>
      <c r="R207" s="77"/>
      <c r="S207" s="77"/>
      <c r="T207" s="77"/>
      <c r="U207" s="77"/>
    </row>
    <row r="208" spans="1:21" ht="105" x14ac:dyDescent="0.2">
      <c r="A208" s="158"/>
      <c r="B208" s="158"/>
      <c r="C208" s="44" t="s">
        <v>427</v>
      </c>
      <c r="D208" s="38">
        <v>1.125E-2</v>
      </c>
      <c r="E208" s="25" t="s">
        <v>112</v>
      </c>
      <c r="F208" s="16">
        <v>2</v>
      </c>
      <c r="G208" s="61" t="s">
        <v>428</v>
      </c>
      <c r="H208" s="30">
        <v>43101</v>
      </c>
      <c r="I208" s="30">
        <v>43434</v>
      </c>
      <c r="J208" s="25">
        <v>0.27</v>
      </c>
      <c r="K208" s="25">
        <v>0.54</v>
      </c>
      <c r="L208" s="25">
        <v>0.81</v>
      </c>
      <c r="M208" s="25">
        <v>1</v>
      </c>
      <c r="N208" s="77"/>
      <c r="O208" s="77"/>
      <c r="P208" s="77"/>
      <c r="Q208" s="77"/>
      <c r="R208" s="77"/>
      <c r="S208" s="77"/>
      <c r="T208" s="77"/>
      <c r="U208" s="77"/>
    </row>
    <row r="209" spans="1:21" ht="180" x14ac:dyDescent="0.2">
      <c r="A209" s="158"/>
      <c r="B209" s="158"/>
      <c r="C209" s="44" t="s">
        <v>429</v>
      </c>
      <c r="D209" s="38">
        <v>1.125E-2</v>
      </c>
      <c r="E209" s="25" t="s">
        <v>112</v>
      </c>
      <c r="F209" s="16">
        <v>1</v>
      </c>
      <c r="G209" s="61" t="s">
        <v>430</v>
      </c>
      <c r="H209" s="30">
        <v>43101</v>
      </c>
      <c r="I209" s="30">
        <v>43434</v>
      </c>
      <c r="J209" s="25">
        <v>0.27</v>
      </c>
      <c r="K209" s="25">
        <v>0.54</v>
      </c>
      <c r="L209" s="25">
        <v>0.81</v>
      </c>
      <c r="M209" s="25">
        <v>1</v>
      </c>
      <c r="N209" s="77"/>
      <c r="O209" s="77"/>
      <c r="P209" s="77"/>
      <c r="Q209" s="77"/>
      <c r="R209" s="77"/>
      <c r="S209" s="77"/>
      <c r="T209" s="77"/>
      <c r="U209" s="77"/>
    </row>
    <row r="210" spans="1:21" ht="31.5" x14ac:dyDescent="0.2">
      <c r="A210" s="158"/>
      <c r="B210" s="158"/>
      <c r="C210" s="45" t="s">
        <v>431</v>
      </c>
      <c r="D210" s="38">
        <v>1.125E-2</v>
      </c>
      <c r="E210" s="25" t="s">
        <v>112</v>
      </c>
      <c r="F210" s="16">
        <v>1</v>
      </c>
      <c r="G210" s="61" t="s">
        <v>432</v>
      </c>
      <c r="H210" s="30">
        <v>43101</v>
      </c>
      <c r="I210" s="30">
        <v>43404</v>
      </c>
      <c r="J210" s="25">
        <v>0.3</v>
      </c>
      <c r="K210" s="25">
        <v>0.6</v>
      </c>
      <c r="L210" s="25">
        <v>0.9</v>
      </c>
      <c r="M210" s="25">
        <v>1</v>
      </c>
      <c r="N210" s="77"/>
      <c r="O210" s="77"/>
      <c r="P210" s="77"/>
      <c r="Q210" s="77"/>
      <c r="R210" s="77"/>
      <c r="S210" s="77"/>
      <c r="T210" s="77"/>
      <c r="U210" s="77"/>
    </row>
    <row r="211" spans="1:21" ht="47.25" x14ac:dyDescent="0.2">
      <c r="A211" s="158"/>
      <c r="B211" s="158"/>
      <c r="C211" s="45" t="s">
        <v>433</v>
      </c>
      <c r="D211" s="38">
        <v>1.125E-2</v>
      </c>
      <c r="E211" s="25" t="s">
        <v>112</v>
      </c>
      <c r="F211" s="16">
        <v>1</v>
      </c>
      <c r="G211" s="61" t="s">
        <v>434</v>
      </c>
      <c r="H211" s="30">
        <v>43101</v>
      </c>
      <c r="I211" s="30">
        <v>43373</v>
      </c>
      <c r="J211" s="25">
        <v>0.33</v>
      </c>
      <c r="K211" s="25">
        <v>0.66</v>
      </c>
      <c r="L211" s="25">
        <v>1</v>
      </c>
      <c r="M211" s="25"/>
      <c r="N211" s="77"/>
      <c r="O211" s="77"/>
      <c r="P211" s="77"/>
      <c r="Q211" s="77"/>
      <c r="R211" s="77"/>
      <c r="S211" s="77"/>
      <c r="T211" s="77"/>
      <c r="U211" s="77"/>
    </row>
    <row r="212" spans="1:21" ht="63" x14ac:dyDescent="0.2">
      <c r="A212" s="158"/>
      <c r="B212" s="158"/>
      <c r="C212" s="45" t="s">
        <v>435</v>
      </c>
      <c r="D212" s="38">
        <v>1.125E-2</v>
      </c>
      <c r="E212" s="25" t="s">
        <v>105</v>
      </c>
      <c r="F212" s="25">
        <v>0.9</v>
      </c>
      <c r="G212" s="61" t="s">
        <v>436</v>
      </c>
      <c r="H212" s="30">
        <v>43101</v>
      </c>
      <c r="I212" s="30">
        <v>43434</v>
      </c>
      <c r="J212" s="25">
        <v>0.27</v>
      </c>
      <c r="K212" s="25">
        <v>0.54</v>
      </c>
      <c r="L212" s="25">
        <v>0.81</v>
      </c>
      <c r="M212" s="25">
        <v>1</v>
      </c>
      <c r="N212" s="77"/>
      <c r="O212" s="77"/>
      <c r="P212" s="77"/>
      <c r="Q212" s="77"/>
      <c r="R212" s="77"/>
      <c r="S212" s="77"/>
      <c r="T212" s="77"/>
      <c r="U212" s="77"/>
    </row>
    <row r="213" spans="1:21" ht="31.5" x14ac:dyDescent="0.2">
      <c r="A213" s="158"/>
      <c r="B213" s="158"/>
      <c r="C213" s="45" t="s">
        <v>437</v>
      </c>
      <c r="D213" s="38">
        <v>1.125E-2</v>
      </c>
      <c r="E213" s="25" t="s">
        <v>105</v>
      </c>
      <c r="F213" s="25">
        <v>1</v>
      </c>
      <c r="G213" s="61" t="s">
        <v>438</v>
      </c>
      <c r="H213" s="30">
        <v>43101</v>
      </c>
      <c r="I213" s="30">
        <v>43465</v>
      </c>
      <c r="J213" s="25">
        <v>0.24</v>
      </c>
      <c r="K213" s="25">
        <v>0.48</v>
      </c>
      <c r="L213" s="25">
        <v>0.72</v>
      </c>
      <c r="M213" s="25">
        <v>1</v>
      </c>
      <c r="N213" s="77"/>
      <c r="O213" s="77"/>
      <c r="P213" s="77"/>
      <c r="Q213" s="77"/>
      <c r="R213" s="77"/>
      <c r="S213" s="77"/>
      <c r="T213" s="77"/>
      <c r="U213" s="77"/>
    </row>
    <row r="214" spans="1:21" ht="31.5" x14ac:dyDescent="0.2">
      <c r="A214" s="158"/>
      <c r="B214" s="158"/>
      <c r="C214" s="45" t="s">
        <v>439</v>
      </c>
      <c r="D214" s="38">
        <v>3.125E-2</v>
      </c>
      <c r="E214" s="25" t="s">
        <v>105</v>
      </c>
      <c r="F214" s="25">
        <v>1</v>
      </c>
      <c r="G214" s="61" t="s">
        <v>440</v>
      </c>
      <c r="H214" s="30">
        <v>43101</v>
      </c>
      <c r="I214" s="30">
        <v>43465</v>
      </c>
      <c r="J214" s="25">
        <v>0.24</v>
      </c>
      <c r="K214" s="25">
        <v>0.48</v>
      </c>
      <c r="L214" s="25">
        <v>0.72</v>
      </c>
      <c r="M214" s="25">
        <v>1</v>
      </c>
      <c r="N214" s="77"/>
      <c r="O214" s="77"/>
      <c r="P214" s="77"/>
      <c r="Q214" s="77"/>
      <c r="R214" s="77"/>
      <c r="S214" s="77"/>
      <c r="T214" s="77"/>
      <c r="U214" s="77"/>
    </row>
    <row r="215" spans="1:21" ht="31.5" x14ac:dyDescent="0.2">
      <c r="A215" s="158"/>
      <c r="B215" s="158"/>
      <c r="C215" s="45" t="s">
        <v>441</v>
      </c>
      <c r="D215" s="38">
        <v>3.125E-2</v>
      </c>
      <c r="E215" s="25" t="s">
        <v>105</v>
      </c>
      <c r="F215" s="25">
        <v>1</v>
      </c>
      <c r="G215" s="61" t="s">
        <v>442</v>
      </c>
      <c r="H215" s="30">
        <v>43101</v>
      </c>
      <c r="I215" s="30">
        <v>43465</v>
      </c>
      <c r="J215" s="25">
        <v>0.24</v>
      </c>
      <c r="K215" s="25">
        <v>0.48</v>
      </c>
      <c r="L215" s="25">
        <v>0.72</v>
      </c>
      <c r="M215" s="25">
        <v>1</v>
      </c>
      <c r="N215" s="77"/>
      <c r="O215" s="77"/>
      <c r="P215" s="77"/>
      <c r="Q215" s="77"/>
      <c r="R215" s="77"/>
      <c r="S215" s="77"/>
      <c r="T215" s="77"/>
      <c r="U215" s="77"/>
    </row>
    <row r="216" spans="1:21" ht="47.25" x14ac:dyDescent="0.2">
      <c r="A216" s="158"/>
      <c r="B216" s="158"/>
      <c r="C216" s="45" t="s">
        <v>443</v>
      </c>
      <c r="D216" s="38">
        <v>3.125E-2</v>
      </c>
      <c r="E216" s="25" t="s">
        <v>105</v>
      </c>
      <c r="F216" s="25">
        <v>0.9</v>
      </c>
      <c r="G216" s="61" t="s">
        <v>444</v>
      </c>
      <c r="H216" s="30">
        <v>43101</v>
      </c>
      <c r="I216" s="30">
        <v>43465</v>
      </c>
      <c r="J216" s="25">
        <v>0.24</v>
      </c>
      <c r="K216" s="25">
        <v>0.48</v>
      </c>
      <c r="L216" s="25">
        <v>0.72</v>
      </c>
      <c r="M216" s="25">
        <v>1</v>
      </c>
      <c r="N216" s="77"/>
      <c r="O216" s="77"/>
      <c r="P216" s="77"/>
      <c r="Q216" s="77"/>
      <c r="R216" s="77"/>
      <c r="S216" s="77"/>
      <c r="T216" s="77"/>
      <c r="U216" s="77"/>
    </row>
    <row r="217" spans="1:21" ht="31.5" x14ac:dyDescent="0.2">
      <c r="A217" s="158"/>
      <c r="B217" s="158"/>
      <c r="C217" s="45" t="s">
        <v>445</v>
      </c>
      <c r="D217" s="38">
        <v>3.125E-2</v>
      </c>
      <c r="E217" s="25" t="s">
        <v>105</v>
      </c>
      <c r="F217" s="25">
        <v>0.9</v>
      </c>
      <c r="G217" s="61" t="s">
        <v>446</v>
      </c>
      <c r="H217" s="30">
        <v>43101</v>
      </c>
      <c r="I217" s="30">
        <v>43465</v>
      </c>
      <c r="J217" s="25">
        <v>0.24</v>
      </c>
      <c r="K217" s="25">
        <v>0.48</v>
      </c>
      <c r="L217" s="25">
        <v>0.72</v>
      </c>
      <c r="M217" s="25">
        <v>1</v>
      </c>
      <c r="N217" s="77"/>
      <c r="O217" s="77"/>
      <c r="P217" s="77"/>
      <c r="Q217" s="77"/>
      <c r="R217" s="77"/>
      <c r="S217" s="77"/>
      <c r="T217" s="77"/>
      <c r="U217" s="77"/>
    </row>
    <row r="218" spans="1:21" ht="47.25" x14ac:dyDescent="0.2">
      <c r="A218" s="158"/>
      <c r="B218" s="158"/>
      <c r="C218" s="45" t="s">
        <v>447</v>
      </c>
      <c r="D218" s="38">
        <v>2.5000000000000001E-2</v>
      </c>
      <c r="E218" s="25" t="s">
        <v>105</v>
      </c>
      <c r="F218" s="25">
        <v>0.7</v>
      </c>
      <c r="G218" s="61" t="s">
        <v>448</v>
      </c>
      <c r="H218" s="30">
        <v>43101</v>
      </c>
      <c r="I218" s="30">
        <v>43434</v>
      </c>
      <c r="J218" s="25">
        <v>0.27</v>
      </c>
      <c r="K218" s="25">
        <v>0.54</v>
      </c>
      <c r="L218" s="25">
        <v>0.81</v>
      </c>
      <c r="M218" s="25">
        <v>1</v>
      </c>
      <c r="N218" s="77"/>
      <c r="O218" s="77"/>
      <c r="P218" s="77"/>
      <c r="Q218" s="77"/>
      <c r="R218" s="77"/>
      <c r="S218" s="77"/>
      <c r="T218" s="77"/>
      <c r="U218" s="77"/>
    </row>
    <row r="219" spans="1:21" ht="31.5" x14ac:dyDescent="0.2">
      <c r="A219" s="158"/>
      <c r="B219" s="158"/>
      <c r="C219" s="45" t="s">
        <v>449</v>
      </c>
      <c r="D219" s="38">
        <v>1.2500000000000001E-2</v>
      </c>
      <c r="E219" s="25" t="s">
        <v>112</v>
      </c>
      <c r="F219" s="16">
        <v>1</v>
      </c>
      <c r="G219" s="61" t="s">
        <v>450</v>
      </c>
      <c r="H219" s="30">
        <v>43101</v>
      </c>
      <c r="I219" s="30">
        <v>43434</v>
      </c>
      <c r="J219" s="25">
        <v>0.27</v>
      </c>
      <c r="K219" s="25">
        <v>0.54</v>
      </c>
      <c r="L219" s="25">
        <v>0.81</v>
      </c>
      <c r="M219" s="25">
        <v>1</v>
      </c>
      <c r="N219" s="77"/>
      <c r="O219" s="77"/>
      <c r="P219" s="77"/>
      <c r="Q219" s="77"/>
      <c r="R219" s="77"/>
      <c r="S219" s="77"/>
      <c r="T219" s="77"/>
      <c r="U219" s="77"/>
    </row>
    <row r="220" spans="1:21" ht="31.5" x14ac:dyDescent="0.2">
      <c r="A220" s="158"/>
      <c r="B220" s="158"/>
      <c r="C220" s="45" t="s">
        <v>451</v>
      </c>
      <c r="D220" s="38">
        <v>2.5000000000000001E-2</v>
      </c>
      <c r="E220" s="25" t="s">
        <v>112</v>
      </c>
      <c r="F220" s="16">
        <v>1</v>
      </c>
      <c r="G220" s="61" t="s">
        <v>452</v>
      </c>
      <c r="H220" s="30">
        <v>43101</v>
      </c>
      <c r="I220" s="30">
        <v>43434</v>
      </c>
      <c r="J220" s="25">
        <v>0.27</v>
      </c>
      <c r="K220" s="25">
        <v>0.54</v>
      </c>
      <c r="L220" s="25">
        <v>0.81</v>
      </c>
      <c r="M220" s="25">
        <v>1</v>
      </c>
      <c r="N220" s="77"/>
      <c r="O220" s="77"/>
      <c r="P220" s="77"/>
      <c r="Q220" s="77"/>
      <c r="R220" s="77"/>
      <c r="S220" s="77"/>
      <c r="T220" s="77"/>
      <c r="U220" s="77"/>
    </row>
    <row r="221" spans="1:21" ht="15.75" x14ac:dyDescent="0.2">
      <c r="A221" s="158"/>
      <c r="B221" s="158"/>
      <c r="C221" s="45" t="s">
        <v>453</v>
      </c>
      <c r="D221" s="38">
        <v>1.2500000000000001E-2</v>
      </c>
      <c r="E221" s="25" t="s">
        <v>112</v>
      </c>
      <c r="F221" s="16">
        <v>1</v>
      </c>
      <c r="G221" s="61" t="s">
        <v>454</v>
      </c>
      <c r="H221" s="30">
        <v>43101</v>
      </c>
      <c r="I221" s="30">
        <v>43434</v>
      </c>
      <c r="J221" s="25">
        <v>0.27</v>
      </c>
      <c r="K221" s="25">
        <v>0.54</v>
      </c>
      <c r="L221" s="25">
        <v>0.81</v>
      </c>
      <c r="M221" s="25">
        <v>1</v>
      </c>
      <c r="N221" s="77"/>
      <c r="O221" s="77"/>
      <c r="P221" s="77"/>
      <c r="Q221" s="77"/>
      <c r="R221" s="77"/>
      <c r="S221" s="77"/>
      <c r="T221" s="77"/>
      <c r="U221" s="77"/>
    </row>
    <row r="222" spans="1:21" ht="31.5" x14ac:dyDescent="0.2">
      <c r="A222" s="158"/>
      <c r="B222" s="158"/>
      <c r="C222" s="45" t="s">
        <v>455</v>
      </c>
      <c r="D222" s="38">
        <v>2.5000000000000001E-2</v>
      </c>
      <c r="E222" s="25" t="s">
        <v>112</v>
      </c>
      <c r="F222" s="16">
        <v>2</v>
      </c>
      <c r="G222" s="61" t="s">
        <v>456</v>
      </c>
      <c r="H222" s="30">
        <v>43101</v>
      </c>
      <c r="I222" s="30">
        <v>43434</v>
      </c>
      <c r="J222" s="25">
        <v>0.27</v>
      </c>
      <c r="K222" s="25">
        <v>0.54</v>
      </c>
      <c r="L222" s="25">
        <v>0.81</v>
      </c>
      <c r="M222" s="25">
        <v>1</v>
      </c>
      <c r="N222" s="77"/>
      <c r="O222" s="77"/>
      <c r="P222" s="77"/>
      <c r="Q222" s="77"/>
      <c r="R222" s="77"/>
      <c r="S222" s="77"/>
      <c r="T222" s="77"/>
      <c r="U222" s="77"/>
    </row>
    <row r="223" spans="1:21" ht="31.5" x14ac:dyDescent="0.2">
      <c r="A223" s="158"/>
      <c r="B223" s="158"/>
      <c r="C223" s="45" t="s">
        <v>457</v>
      </c>
      <c r="D223" s="38">
        <v>1.2500000000000001E-2</v>
      </c>
      <c r="E223" s="25" t="s">
        <v>112</v>
      </c>
      <c r="F223" s="16">
        <v>2</v>
      </c>
      <c r="G223" s="61" t="s">
        <v>458</v>
      </c>
      <c r="H223" s="30">
        <v>43101</v>
      </c>
      <c r="I223" s="30">
        <v>43434</v>
      </c>
      <c r="J223" s="25">
        <v>0.27</v>
      </c>
      <c r="K223" s="25">
        <v>0.54</v>
      </c>
      <c r="L223" s="25">
        <v>0.81</v>
      </c>
      <c r="M223" s="25">
        <v>1</v>
      </c>
      <c r="N223" s="77"/>
      <c r="O223" s="77"/>
      <c r="P223" s="77"/>
      <c r="Q223" s="77"/>
      <c r="R223" s="77"/>
      <c r="S223" s="77"/>
      <c r="T223" s="77"/>
      <c r="U223" s="77"/>
    </row>
    <row r="224" spans="1:21" ht="15.75" x14ac:dyDescent="0.2">
      <c r="A224" s="158"/>
      <c r="B224" s="158"/>
      <c r="C224" s="45" t="s">
        <v>459</v>
      </c>
      <c r="D224" s="38">
        <v>1.2500000000000001E-2</v>
      </c>
      <c r="E224" s="25" t="s">
        <v>105</v>
      </c>
      <c r="F224" s="25">
        <v>1</v>
      </c>
      <c r="G224" s="61" t="s">
        <v>460</v>
      </c>
      <c r="H224" s="30">
        <v>43101</v>
      </c>
      <c r="I224" s="30">
        <v>43434</v>
      </c>
      <c r="J224" s="25">
        <v>0.27</v>
      </c>
      <c r="K224" s="25">
        <v>0.54</v>
      </c>
      <c r="L224" s="25">
        <v>0.81</v>
      </c>
      <c r="M224" s="25">
        <v>1</v>
      </c>
      <c r="N224" s="77"/>
      <c r="O224" s="77"/>
      <c r="P224" s="77"/>
      <c r="Q224" s="77"/>
      <c r="R224" s="77"/>
      <c r="S224" s="77"/>
      <c r="T224" s="77"/>
      <c r="U224" s="77"/>
    </row>
    <row r="225" spans="1:21" ht="31.5" x14ac:dyDescent="0.2">
      <c r="A225" s="158"/>
      <c r="B225" s="158"/>
      <c r="C225" s="45" t="s">
        <v>461</v>
      </c>
      <c r="D225" s="38">
        <v>0.01</v>
      </c>
      <c r="E225" s="25" t="s">
        <v>105</v>
      </c>
      <c r="F225" s="25">
        <v>1</v>
      </c>
      <c r="G225" s="61" t="s">
        <v>462</v>
      </c>
      <c r="H225" s="30">
        <v>43101</v>
      </c>
      <c r="I225" s="30">
        <v>43434</v>
      </c>
      <c r="J225" s="25">
        <v>0.27</v>
      </c>
      <c r="K225" s="25">
        <v>0.54</v>
      </c>
      <c r="L225" s="25">
        <v>0.81</v>
      </c>
      <c r="M225" s="25">
        <v>1</v>
      </c>
      <c r="N225" s="77"/>
      <c r="O225" s="77"/>
      <c r="P225" s="77"/>
      <c r="Q225" s="77"/>
      <c r="R225" s="77"/>
      <c r="S225" s="77"/>
      <c r="T225" s="77"/>
      <c r="U225" s="77"/>
    </row>
    <row r="226" spans="1:21" ht="31.5" x14ac:dyDescent="0.2">
      <c r="A226" s="158"/>
      <c r="B226" s="158"/>
      <c r="C226" s="45" t="s">
        <v>463</v>
      </c>
      <c r="D226" s="38">
        <v>0.01</v>
      </c>
      <c r="E226" s="25" t="s">
        <v>105</v>
      </c>
      <c r="F226" s="25">
        <v>0.9</v>
      </c>
      <c r="G226" s="61" t="s">
        <v>464</v>
      </c>
      <c r="H226" s="30">
        <v>43101</v>
      </c>
      <c r="I226" s="30">
        <v>43190</v>
      </c>
      <c r="J226" s="25">
        <v>1</v>
      </c>
      <c r="K226" s="25"/>
      <c r="L226" s="25"/>
      <c r="M226" s="25"/>
      <c r="N226" s="77"/>
      <c r="O226" s="77"/>
      <c r="P226" s="77"/>
      <c r="Q226" s="77"/>
      <c r="R226" s="77"/>
      <c r="S226" s="77"/>
      <c r="T226" s="77"/>
      <c r="U226" s="77"/>
    </row>
    <row r="227" spans="1:21" ht="31.5" x14ac:dyDescent="0.2">
      <c r="A227" s="158"/>
      <c r="B227" s="158"/>
      <c r="C227" s="45" t="s">
        <v>465</v>
      </c>
      <c r="D227" s="38">
        <v>8.7500000000000008E-3</v>
      </c>
      <c r="E227" s="25" t="s">
        <v>105</v>
      </c>
      <c r="F227" s="25">
        <v>0.9</v>
      </c>
      <c r="G227" s="61" t="s">
        <v>466</v>
      </c>
      <c r="H227" s="30">
        <v>43101</v>
      </c>
      <c r="I227" s="30">
        <v>43434</v>
      </c>
      <c r="J227" s="25">
        <v>0.27</v>
      </c>
      <c r="K227" s="25">
        <v>0.54</v>
      </c>
      <c r="L227" s="25">
        <v>0.81</v>
      </c>
      <c r="M227" s="25">
        <v>1</v>
      </c>
      <c r="N227" s="77"/>
      <c r="O227" s="77"/>
      <c r="P227" s="77"/>
      <c r="Q227" s="77"/>
      <c r="R227" s="77"/>
      <c r="S227" s="77"/>
      <c r="T227" s="77"/>
      <c r="U227" s="77"/>
    </row>
    <row r="228" spans="1:21" ht="31.5" x14ac:dyDescent="0.2">
      <c r="A228" s="158"/>
      <c r="B228" s="158"/>
      <c r="C228" s="45" t="s">
        <v>467</v>
      </c>
      <c r="D228" s="38">
        <v>8.7500000000000008E-3</v>
      </c>
      <c r="E228" s="25" t="s">
        <v>105</v>
      </c>
      <c r="F228" s="25">
        <v>0.9</v>
      </c>
      <c r="G228" s="61" t="s">
        <v>468</v>
      </c>
      <c r="H228" s="30">
        <v>43101</v>
      </c>
      <c r="I228" s="30">
        <v>43434</v>
      </c>
      <c r="J228" s="25">
        <v>0.27</v>
      </c>
      <c r="K228" s="25">
        <v>0.54</v>
      </c>
      <c r="L228" s="25">
        <v>0.81</v>
      </c>
      <c r="M228" s="25">
        <v>1</v>
      </c>
      <c r="N228" s="77"/>
      <c r="O228" s="77"/>
      <c r="P228" s="77"/>
      <c r="Q228" s="77"/>
      <c r="R228" s="77"/>
      <c r="S228" s="77"/>
      <c r="T228" s="77"/>
      <c r="U228" s="77"/>
    </row>
    <row r="229" spans="1:21" ht="31.5" x14ac:dyDescent="0.2">
      <c r="A229" s="158"/>
      <c r="B229" s="158"/>
      <c r="C229" s="45" t="s">
        <v>469</v>
      </c>
      <c r="D229" s="38">
        <v>0.01</v>
      </c>
      <c r="E229" s="25" t="s">
        <v>112</v>
      </c>
      <c r="F229" s="16">
        <v>25</v>
      </c>
      <c r="G229" s="61" t="s">
        <v>470</v>
      </c>
      <c r="H229" s="30">
        <v>43101</v>
      </c>
      <c r="I229" s="30">
        <v>43434</v>
      </c>
      <c r="J229" s="25">
        <v>0.27</v>
      </c>
      <c r="K229" s="25">
        <v>0.54</v>
      </c>
      <c r="L229" s="25">
        <v>0.81</v>
      </c>
      <c r="M229" s="25">
        <v>1</v>
      </c>
      <c r="N229" s="77"/>
      <c r="O229" s="77"/>
      <c r="P229" s="77"/>
      <c r="Q229" s="77"/>
      <c r="R229" s="77"/>
      <c r="S229" s="77"/>
      <c r="T229" s="77"/>
      <c r="U229" s="77"/>
    </row>
    <row r="230" spans="1:21" ht="15.75" x14ac:dyDescent="0.2">
      <c r="A230" s="158"/>
      <c r="B230" s="158"/>
      <c r="C230" s="45" t="s">
        <v>471</v>
      </c>
      <c r="D230" s="38">
        <v>0.01</v>
      </c>
      <c r="E230" s="25" t="s">
        <v>112</v>
      </c>
      <c r="F230" s="16">
        <v>50</v>
      </c>
      <c r="G230" s="61" t="s">
        <v>472</v>
      </c>
      <c r="H230" s="30">
        <v>43101</v>
      </c>
      <c r="I230" s="30">
        <v>43434</v>
      </c>
      <c r="J230" s="25">
        <v>0.27</v>
      </c>
      <c r="K230" s="25">
        <v>0.54</v>
      </c>
      <c r="L230" s="25">
        <v>0.81</v>
      </c>
      <c r="M230" s="25">
        <v>1</v>
      </c>
      <c r="N230" s="77"/>
      <c r="O230" s="77"/>
      <c r="P230" s="77"/>
      <c r="Q230" s="77"/>
      <c r="R230" s="77"/>
      <c r="S230" s="77"/>
      <c r="T230" s="77"/>
      <c r="U230" s="77"/>
    </row>
    <row r="231" spans="1:21" ht="47.25" x14ac:dyDescent="0.2">
      <c r="A231" s="158"/>
      <c r="B231" s="158"/>
      <c r="C231" s="45" t="s">
        <v>473</v>
      </c>
      <c r="D231" s="38">
        <v>0.01</v>
      </c>
      <c r="E231" s="25" t="s">
        <v>112</v>
      </c>
      <c r="F231" s="16">
        <v>3</v>
      </c>
      <c r="G231" s="61" t="s">
        <v>474</v>
      </c>
      <c r="H231" s="30">
        <v>43101</v>
      </c>
      <c r="I231" s="30">
        <v>43434</v>
      </c>
      <c r="J231" s="25">
        <v>0.27</v>
      </c>
      <c r="K231" s="25">
        <v>0.54</v>
      </c>
      <c r="L231" s="25">
        <v>0.81</v>
      </c>
      <c r="M231" s="25">
        <v>1</v>
      </c>
      <c r="N231" s="77"/>
      <c r="O231" s="77"/>
      <c r="P231" s="77"/>
      <c r="Q231" s="77"/>
      <c r="R231" s="77"/>
      <c r="S231" s="77"/>
      <c r="T231" s="77"/>
      <c r="U231" s="77"/>
    </row>
    <row r="232" spans="1:21" ht="63" x14ac:dyDescent="0.2">
      <c r="A232" s="158"/>
      <c r="B232" s="158"/>
      <c r="C232" s="45" t="s">
        <v>475</v>
      </c>
      <c r="D232" s="38">
        <v>0.01</v>
      </c>
      <c r="E232" s="25" t="s">
        <v>105</v>
      </c>
      <c r="F232" s="25">
        <v>1</v>
      </c>
      <c r="G232" s="61" t="s">
        <v>476</v>
      </c>
      <c r="H232" s="30">
        <v>43101</v>
      </c>
      <c r="I232" s="30">
        <v>43434</v>
      </c>
      <c r="J232" s="25">
        <v>0.27</v>
      </c>
      <c r="K232" s="25">
        <v>0.54</v>
      </c>
      <c r="L232" s="25">
        <v>0.81</v>
      </c>
      <c r="M232" s="25">
        <v>1</v>
      </c>
      <c r="N232" s="77"/>
      <c r="O232" s="77"/>
      <c r="P232" s="77"/>
      <c r="Q232" s="77"/>
      <c r="R232" s="77"/>
      <c r="S232" s="77"/>
      <c r="T232" s="77"/>
      <c r="U232" s="77"/>
    </row>
    <row r="233" spans="1:21" ht="15.75" x14ac:dyDescent="0.2">
      <c r="A233" s="158"/>
      <c r="B233" s="158"/>
      <c r="C233" s="45" t="s">
        <v>477</v>
      </c>
      <c r="D233" s="38">
        <v>7.4999999999999997E-3</v>
      </c>
      <c r="E233" s="25" t="s">
        <v>112</v>
      </c>
      <c r="F233" s="16">
        <v>3</v>
      </c>
      <c r="G233" s="61" t="s">
        <v>478</v>
      </c>
      <c r="H233" s="30">
        <v>43101</v>
      </c>
      <c r="I233" s="30">
        <v>43434</v>
      </c>
      <c r="J233" s="25">
        <v>0.27</v>
      </c>
      <c r="K233" s="25">
        <v>0.54</v>
      </c>
      <c r="L233" s="25">
        <v>0.81</v>
      </c>
      <c r="M233" s="25">
        <v>1</v>
      </c>
      <c r="N233" s="77"/>
      <c r="O233" s="77"/>
      <c r="P233" s="77"/>
      <c r="Q233" s="77"/>
      <c r="R233" s="77"/>
      <c r="S233" s="77"/>
      <c r="T233" s="77"/>
      <c r="U233" s="77"/>
    </row>
    <row r="234" spans="1:21" ht="15.75" x14ac:dyDescent="0.2">
      <c r="A234" s="158"/>
      <c r="B234" s="158"/>
      <c r="C234" s="45" t="s">
        <v>479</v>
      </c>
      <c r="D234" s="38">
        <v>0.01</v>
      </c>
      <c r="E234" s="25" t="s">
        <v>105</v>
      </c>
      <c r="F234" s="25">
        <v>1</v>
      </c>
      <c r="G234" s="61" t="s">
        <v>480</v>
      </c>
      <c r="H234" s="30">
        <v>43101</v>
      </c>
      <c r="I234" s="30">
        <v>43434</v>
      </c>
      <c r="J234" s="25">
        <v>0.27</v>
      </c>
      <c r="K234" s="25">
        <v>0.54</v>
      </c>
      <c r="L234" s="25">
        <v>0.81</v>
      </c>
      <c r="M234" s="25">
        <v>1</v>
      </c>
      <c r="N234" s="77"/>
      <c r="O234" s="77"/>
      <c r="P234" s="77"/>
      <c r="Q234" s="77"/>
      <c r="R234" s="77"/>
      <c r="S234" s="77"/>
      <c r="T234" s="77"/>
      <c r="U234" s="77"/>
    </row>
    <row r="235" spans="1:21" ht="15.75" x14ac:dyDescent="0.2">
      <c r="A235" s="158"/>
      <c r="B235" s="158"/>
      <c r="C235" s="45" t="s">
        <v>481</v>
      </c>
      <c r="D235" s="38">
        <v>0.01</v>
      </c>
      <c r="E235" s="25" t="s">
        <v>112</v>
      </c>
      <c r="F235" s="26">
        <v>3500</v>
      </c>
      <c r="G235" s="61" t="s">
        <v>482</v>
      </c>
      <c r="H235" s="30">
        <v>43101</v>
      </c>
      <c r="I235" s="30">
        <v>43434</v>
      </c>
      <c r="J235" s="25">
        <v>0.27</v>
      </c>
      <c r="K235" s="25">
        <v>0.54</v>
      </c>
      <c r="L235" s="25">
        <v>0.81</v>
      </c>
      <c r="M235" s="25">
        <v>1</v>
      </c>
      <c r="N235" s="77"/>
      <c r="O235" s="77"/>
      <c r="P235" s="77"/>
      <c r="Q235" s="77"/>
      <c r="R235" s="77"/>
      <c r="S235" s="77"/>
      <c r="T235" s="77"/>
      <c r="U235" s="77"/>
    </row>
    <row r="236" spans="1:21" ht="31.5" x14ac:dyDescent="0.2">
      <c r="A236" s="158"/>
      <c r="B236" s="158"/>
      <c r="C236" s="45" t="s">
        <v>483</v>
      </c>
      <c r="D236" s="38">
        <v>0.01</v>
      </c>
      <c r="E236" s="25" t="s">
        <v>112</v>
      </c>
      <c r="F236" s="16">
        <v>9</v>
      </c>
      <c r="G236" s="61" t="s">
        <v>484</v>
      </c>
      <c r="H236" s="30">
        <v>43101</v>
      </c>
      <c r="I236" s="30">
        <v>43434</v>
      </c>
      <c r="J236" s="25">
        <v>0.27</v>
      </c>
      <c r="K236" s="25">
        <v>0.54</v>
      </c>
      <c r="L236" s="25">
        <v>0.81</v>
      </c>
      <c r="M236" s="25">
        <v>1</v>
      </c>
      <c r="N236" s="77"/>
      <c r="O236" s="77"/>
      <c r="P236" s="77"/>
      <c r="Q236" s="77"/>
      <c r="R236" s="77"/>
      <c r="S236" s="77"/>
      <c r="T236" s="77"/>
      <c r="U236" s="77"/>
    </row>
    <row r="237" spans="1:21" ht="31.5" x14ac:dyDescent="0.2">
      <c r="A237" s="158"/>
      <c r="B237" s="158"/>
      <c r="C237" s="45" t="s">
        <v>485</v>
      </c>
      <c r="D237" s="38">
        <v>0.01</v>
      </c>
      <c r="E237" s="25" t="s">
        <v>112</v>
      </c>
      <c r="F237" s="16">
        <v>2</v>
      </c>
      <c r="G237" s="61" t="s">
        <v>486</v>
      </c>
      <c r="H237" s="30">
        <v>43101</v>
      </c>
      <c r="I237" s="30">
        <v>43434</v>
      </c>
      <c r="J237" s="25">
        <v>0.27</v>
      </c>
      <c r="K237" s="25">
        <v>0.54</v>
      </c>
      <c r="L237" s="25">
        <v>0.81</v>
      </c>
      <c r="M237" s="25">
        <v>1</v>
      </c>
      <c r="N237" s="77"/>
      <c r="O237" s="77"/>
      <c r="P237" s="77"/>
      <c r="Q237" s="77"/>
      <c r="R237" s="77"/>
      <c r="S237" s="77"/>
      <c r="T237" s="77"/>
      <c r="U237" s="77"/>
    </row>
    <row r="238" spans="1:21" x14ac:dyDescent="0.2">
      <c r="A238" s="81"/>
      <c r="B238" s="81"/>
      <c r="C238" s="81"/>
      <c r="D238" s="82">
        <f>SUM(D202:D237)</f>
        <v>0.50000000000000011</v>
      </c>
      <c r="E238" s="81"/>
      <c r="F238" s="60"/>
      <c r="G238" s="81"/>
      <c r="H238" s="81"/>
      <c r="I238" s="81"/>
      <c r="J238" s="81"/>
      <c r="K238" s="81"/>
      <c r="L238" s="81"/>
      <c r="M238" s="81"/>
      <c r="N238" s="77"/>
      <c r="O238" s="77"/>
      <c r="P238" s="77"/>
      <c r="Q238" s="77"/>
      <c r="R238" s="77"/>
      <c r="S238" s="77"/>
      <c r="T238" s="77"/>
      <c r="U238" s="77"/>
    </row>
    <row r="239" spans="1:21" ht="33.75" x14ac:dyDescent="0.2">
      <c r="A239" s="141" t="s">
        <v>518</v>
      </c>
      <c r="B239" s="141"/>
      <c r="C239" s="141"/>
      <c r="D239" s="141"/>
      <c r="E239" s="141"/>
      <c r="F239" s="141"/>
      <c r="G239" s="141"/>
      <c r="H239" s="141"/>
      <c r="I239" s="141"/>
      <c r="J239" s="141"/>
      <c r="K239" s="141"/>
      <c r="L239" s="141"/>
      <c r="M239" s="141"/>
      <c r="N239" s="141"/>
      <c r="O239" s="141"/>
      <c r="P239" s="141"/>
      <c r="Q239" s="141"/>
      <c r="R239" s="141"/>
      <c r="S239" s="141"/>
      <c r="T239" s="141"/>
      <c r="U239" s="141"/>
    </row>
    <row r="240" spans="1:21" ht="18.75" x14ac:dyDescent="0.2">
      <c r="A240" s="144" t="s">
        <v>103</v>
      </c>
      <c r="B240" s="144" t="s">
        <v>74</v>
      </c>
      <c r="C240" s="144" t="s">
        <v>65</v>
      </c>
      <c r="D240" s="144" t="s">
        <v>66</v>
      </c>
      <c r="E240" s="144" t="s">
        <v>67</v>
      </c>
      <c r="F240" s="147" t="s">
        <v>68</v>
      </c>
      <c r="G240" s="144" t="s">
        <v>69</v>
      </c>
      <c r="H240" s="140" t="s">
        <v>70</v>
      </c>
      <c r="I240" s="140"/>
      <c r="J240" s="140" t="s">
        <v>79</v>
      </c>
      <c r="K240" s="140"/>
      <c r="L240" s="140"/>
      <c r="M240" s="140"/>
      <c r="N240" s="130" t="s">
        <v>514</v>
      </c>
      <c r="O240" s="130"/>
      <c r="P240" s="130"/>
      <c r="Q240" s="130"/>
      <c r="R240" s="130"/>
      <c r="S240" s="130"/>
      <c r="T240" s="130"/>
      <c r="U240" s="130"/>
    </row>
    <row r="241" spans="1:21" ht="15.75" x14ac:dyDescent="0.2">
      <c r="A241" s="144"/>
      <c r="B241" s="144"/>
      <c r="C241" s="144"/>
      <c r="D241" s="144"/>
      <c r="E241" s="144"/>
      <c r="F241" s="147"/>
      <c r="G241" s="144"/>
      <c r="H241" s="143" t="s">
        <v>71</v>
      </c>
      <c r="I241" s="143" t="s">
        <v>200</v>
      </c>
      <c r="J241" s="15" t="s">
        <v>75</v>
      </c>
      <c r="K241" s="15" t="s">
        <v>76</v>
      </c>
      <c r="L241" s="15" t="s">
        <v>77</v>
      </c>
      <c r="M241" s="15" t="s">
        <v>78</v>
      </c>
      <c r="N241" s="145" t="s">
        <v>75</v>
      </c>
      <c r="O241" s="145"/>
      <c r="P241" s="145" t="s">
        <v>76</v>
      </c>
      <c r="Q241" s="145"/>
      <c r="R241" s="145" t="s">
        <v>77</v>
      </c>
      <c r="S241" s="145"/>
      <c r="T241" s="145" t="s">
        <v>78</v>
      </c>
      <c r="U241" s="145"/>
    </row>
    <row r="242" spans="1:21" ht="45" x14ac:dyDescent="0.2">
      <c r="A242" s="144"/>
      <c r="B242" s="144"/>
      <c r="C242" s="144"/>
      <c r="D242" s="144"/>
      <c r="E242" s="144"/>
      <c r="F242" s="147"/>
      <c r="G242" s="144"/>
      <c r="H242" s="143"/>
      <c r="I242" s="143"/>
      <c r="J242" s="56" t="s">
        <v>64</v>
      </c>
      <c r="K242" s="56" t="s">
        <v>64</v>
      </c>
      <c r="L242" s="56" t="s">
        <v>64</v>
      </c>
      <c r="M242" s="56" t="s">
        <v>64</v>
      </c>
      <c r="N242" s="69" t="s">
        <v>517</v>
      </c>
      <c r="O242" s="69" t="s">
        <v>516</v>
      </c>
      <c r="P242" s="69" t="s">
        <v>517</v>
      </c>
      <c r="Q242" s="69" t="s">
        <v>516</v>
      </c>
      <c r="R242" s="69" t="s">
        <v>517</v>
      </c>
      <c r="S242" s="69" t="s">
        <v>516</v>
      </c>
      <c r="T242" s="69" t="s">
        <v>517</v>
      </c>
      <c r="U242" s="69" t="s">
        <v>516</v>
      </c>
    </row>
    <row r="243" spans="1:21" s="78" customFormat="1" ht="33.75" x14ac:dyDescent="0.2">
      <c r="A243" s="141" t="s">
        <v>487</v>
      </c>
      <c r="B243" s="141"/>
      <c r="C243" s="141"/>
      <c r="D243" s="141"/>
      <c r="E243" s="141"/>
      <c r="F243" s="141"/>
      <c r="G243" s="141"/>
      <c r="H243" s="141"/>
      <c r="I243" s="141"/>
      <c r="J243" s="141"/>
      <c r="K243" s="141"/>
      <c r="L243" s="141"/>
      <c r="M243" s="141"/>
      <c r="N243" s="141"/>
      <c r="O243" s="141"/>
      <c r="P243" s="141"/>
      <c r="Q243" s="141"/>
      <c r="R243" s="141"/>
      <c r="S243" s="141"/>
      <c r="T243" s="141"/>
      <c r="U243" s="141"/>
    </row>
    <row r="244" spans="1:21" ht="330" customHeight="1" x14ac:dyDescent="0.2">
      <c r="A244" s="39" t="s">
        <v>202</v>
      </c>
      <c r="B244" s="39" t="s">
        <v>203</v>
      </c>
      <c r="C244" s="61" t="s">
        <v>488</v>
      </c>
      <c r="D244" s="29">
        <v>0.5</v>
      </c>
      <c r="E244" s="61" t="s">
        <v>105</v>
      </c>
      <c r="F244" s="29">
        <v>1</v>
      </c>
      <c r="G244" s="61" t="s">
        <v>489</v>
      </c>
      <c r="H244" s="40">
        <v>43101</v>
      </c>
      <c r="I244" s="30">
        <v>43465</v>
      </c>
      <c r="J244" s="66">
        <v>0.15</v>
      </c>
      <c r="K244" s="66">
        <v>0.3</v>
      </c>
      <c r="L244" s="66">
        <v>0.7</v>
      </c>
      <c r="M244" s="66">
        <v>1</v>
      </c>
      <c r="N244" s="100">
        <v>0.1</v>
      </c>
      <c r="O244" s="99" t="s">
        <v>596</v>
      </c>
      <c r="P244" s="77"/>
      <c r="Q244" s="77"/>
      <c r="R244" s="77"/>
      <c r="S244" s="77"/>
      <c r="T244" s="77"/>
      <c r="U244" s="77"/>
    </row>
    <row r="245" spans="1:21" x14ac:dyDescent="0.2">
      <c r="A245" s="81"/>
      <c r="B245" s="81"/>
      <c r="C245" s="81"/>
      <c r="D245" s="82">
        <f>+D244</f>
        <v>0.5</v>
      </c>
      <c r="E245" s="81"/>
      <c r="F245" s="60"/>
      <c r="G245" s="81"/>
      <c r="H245" s="81"/>
      <c r="I245" s="81"/>
      <c r="J245" s="81"/>
      <c r="K245" s="81"/>
      <c r="L245" s="81"/>
      <c r="M245" s="81"/>
      <c r="N245" s="77"/>
      <c r="O245" s="77"/>
      <c r="P245" s="77"/>
      <c r="Q245" s="77"/>
      <c r="R245" s="77"/>
      <c r="S245" s="77"/>
      <c r="T245" s="77"/>
      <c r="U245" s="77"/>
    </row>
    <row r="246" spans="1:21" ht="33.75" x14ac:dyDescent="0.2">
      <c r="A246" s="141" t="s">
        <v>518</v>
      </c>
      <c r="B246" s="141"/>
      <c r="C246" s="141"/>
      <c r="D246" s="141"/>
      <c r="E246" s="141"/>
      <c r="F246" s="141"/>
      <c r="G246" s="141"/>
      <c r="H246" s="141"/>
      <c r="I246" s="141"/>
      <c r="J246" s="141"/>
      <c r="K246" s="141"/>
      <c r="L246" s="141"/>
      <c r="M246" s="141"/>
      <c r="N246" s="141"/>
      <c r="O246" s="141"/>
      <c r="P246" s="141"/>
      <c r="Q246" s="141"/>
      <c r="R246" s="141"/>
      <c r="S246" s="141"/>
      <c r="T246" s="141"/>
      <c r="U246" s="141"/>
    </row>
    <row r="247" spans="1:21" ht="18.75" x14ac:dyDescent="0.2">
      <c r="A247" s="144" t="s">
        <v>103</v>
      </c>
      <c r="B247" s="144" t="s">
        <v>74</v>
      </c>
      <c r="C247" s="144" t="s">
        <v>65</v>
      </c>
      <c r="D247" s="144" t="s">
        <v>66</v>
      </c>
      <c r="E247" s="144" t="s">
        <v>67</v>
      </c>
      <c r="F247" s="147" t="s">
        <v>68</v>
      </c>
      <c r="G247" s="144" t="s">
        <v>69</v>
      </c>
      <c r="H247" s="140" t="s">
        <v>70</v>
      </c>
      <c r="I247" s="140"/>
      <c r="J247" s="140" t="s">
        <v>79</v>
      </c>
      <c r="K247" s="140"/>
      <c r="L247" s="140"/>
      <c r="M247" s="140"/>
      <c r="N247" s="130" t="s">
        <v>514</v>
      </c>
      <c r="O247" s="130"/>
      <c r="P247" s="130"/>
      <c r="Q247" s="130"/>
      <c r="R247" s="130"/>
      <c r="S247" s="130"/>
      <c r="T247" s="130"/>
      <c r="U247" s="130"/>
    </row>
    <row r="248" spans="1:21" ht="15.75" x14ac:dyDescent="0.2">
      <c r="A248" s="144"/>
      <c r="B248" s="144"/>
      <c r="C248" s="144"/>
      <c r="D248" s="144"/>
      <c r="E248" s="144"/>
      <c r="F248" s="147"/>
      <c r="G248" s="144"/>
      <c r="H248" s="143" t="s">
        <v>71</v>
      </c>
      <c r="I248" s="143" t="s">
        <v>200</v>
      </c>
      <c r="J248" s="15" t="s">
        <v>75</v>
      </c>
      <c r="K248" s="15" t="s">
        <v>76</v>
      </c>
      <c r="L248" s="15" t="s">
        <v>77</v>
      </c>
      <c r="M248" s="15" t="s">
        <v>78</v>
      </c>
      <c r="N248" s="145" t="s">
        <v>75</v>
      </c>
      <c r="O248" s="145"/>
      <c r="P248" s="145" t="s">
        <v>76</v>
      </c>
      <c r="Q248" s="145"/>
      <c r="R248" s="145" t="s">
        <v>77</v>
      </c>
      <c r="S248" s="145"/>
      <c r="T248" s="145" t="s">
        <v>78</v>
      </c>
      <c r="U248" s="145"/>
    </row>
    <row r="249" spans="1:21" ht="45" x14ac:dyDescent="0.2">
      <c r="A249" s="144"/>
      <c r="B249" s="144"/>
      <c r="C249" s="144"/>
      <c r="D249" s="144"/>
      <c r="E249" s="144"/>
      <c r="F249" s="147"/>
      <c r="G249" s="144"/>
      <c r="H249" s="143"/>
      <c r="I249" s="143"/>
      <c r="J249" s="56" t="s">
        <v>64</v>
      </c>
      <c r="K249" s="56" t="s">
        <v>64</v>
      </c>
      <c r="L249" s="56" t="s">
        <v>64</v>
      </c>
      <c r="M249" s="56" t="s">
        <v>64</v>
      </c>
      <c r="N249" s="69" t="s">
        <v>517</v>
      </c>
      <c r="O249" s="69" t="s">
        <v>516</v>
      </c>
      <c r="P249" s="69" t="s">
        <v>517</v>
      </c>
      <c r="Q249" s="69" t="s">
        <v>516</v>
      </c>
      <c r="R249" s="69" t="s">
        <v>517</v>
      </c>
      <c r="S249" s="69" t="s">
        <v>516</v>
      </c>
      <c r="T249" s="69" t="s">
        <v>517</v>
      </c>
      <c r="U249" s="69" t="s">
        <v>516</v>
      </c>
    </row>
    <row r="250" spans="1:21" s="78" customFormat="1" ht="33.75" x14ac:dyDescent="0.2">
      <c r="A250" s="141" t="s">
        <v>490</v>
      </c>
      <c r="B250" s="141"/>
      <c r="C250" s="141"/>
      <c r="D250" s="141"/>
      <c r="E250" s="141"/>
      <c r="F250" s="141"/>
      <c r="G250" s="141"/>
      <c r="H250" s="141"/>
      <c r="I250" s="141"/>
      <c r="J250" s="141"/>
      <c r="K250" s="141"/>
      <c r="L250" s="141"/>
      <c r="M250" s="141"/>
      <c r="N250" s="141"/>
      <c r="O250" s="141"/>
      <c r="P250" s="141"/>
      <c r="Q250" s="141"/>
      <c r="R250" s="141"/>
      <c r="S250" s="141"/>
      <c r="T250" s="141"/>
      <c r="U250" s="141"/>
    </row>
    <row r="251" spans="1:21" ht="63" x14ac:dyDescent="0.2">
      <c r="A251" s="163" t="s">
        <v>202</v>
      </c>
      <c r="B251" s="163" t="s">
        <v>203</v>
      </c>
      <c r="C251" s="49" t="s">
        <v>491</v>
      </c>
      <c r="D251" s="41">
        <v>5.5500000000000001E-2</v>
      </c>
      <c r="E251" s="66" t="s">
        <v>112</v>
      </c>
      <c r="F251" s="64">
        <v>1000</v>
      </c>
      <c r="G251" s="42" t="s">
        <v>492</v>
      </c>
      <c r="H251" s="40">
        <v>43101</v>
      </c>
      <c r="I251" s="30">
        <v>43465</v>
      </c>
      <c r="J251" s="50">
        <v>500</v>
      </c>
      <c r="K251" s="50"/>
      <c r="L251" s="50">
        <v>1000</v>
      </c>
      <c r="M251" s="50"/>
      <c r="N251" s="77"/>
      <c r="O251" s="77"/>
      <c r="P251" s="77"/>
      <c r="Q251" s="77"/>
      <c r="R251" s="77"/>
      <c r="S251" s="77"/>
      <c r="T251" s="77"/>
      <c r="U251" s="77"/>
    </row>
    <row r="252" spans="1:21" ht="78.75" x14ac:dyDescent="0.2">
      <c r="A252" s="163"/>
      <c r="B252" s="163"/>
      <c r="C252" s="49" t="s">
        <v>493</v>
      </c>
      <c r="D252" s="41">
        <v>5.5500000000000001E-2</v>
      </c>
      <c r="E252" s="42" t="s">
        <v>112</v>
      </c>
      <c r="F252" s="64">
        <v>3000</v>
      </c>
      <c r="G252" s="42" t="s">
        <v>494</v>
      </c>
      <c r="H252" s="40">
        <v>43101</v>
      </c>
      <c r="I252" s="30">
        <v>43465</v>
      </c>
      <c r="J252" s="50">
        <v>1500</v>
      </c>
      <c r="K252" s="50"/>
      <c r="L252" s="50">
        <v>3000</v>
      </c>
      <c r="M252" s="50"/>
      <c r="N252" s="77"/>
      <c r="O252" s="77"/>
      <c r="P252" s="77"/>
      <c r="Q252" s="77"/>
      <c r="R252" s="77"/>
      <c r="S252" s="77"/>
      <c r="T252" s="77"/>
      <c r="U252" s="77"/>
    </row>
    <row r="253" spans="1:21" ht="63" x14ac:dyDescent="0.2">
      <c r="A253" s="163"/>
      <c r="B253" s="163"/>
      <c r="C253" s="163" t="s">
        <v>495</v>
      </c>
      <c r="D253" s="164">
        <v>5.5599999999999997E-2</v>
      </c>
      <c r="E253" s="165" t="s">
        <v>112</v>
      </c>
      <c r="F253" s="154">
        <v>10</v>
      </c>
      <c r="G253" s="53" t="s">
        <v>496</v>
      </c>
      <c r="H253" s="40">
        <v>43101</v>
      </c>
      <c r="I253" s="30">
        <v>43465</v>
      </c>
      <c r="J253" s="154"/>
      <c r="K253" s="154">
        <v>5</v>
      </c>
      <c r="L253" s="154"/>
      <c r="M253" s="154">
        <v>10</v>
      </c>
      <c r="N253" s="154"/>
      <c r="O253" s="150"/>
      <c r="P253" s="154"/>
      <c r="Q253" s="150"/>
      <c r="R253" s="154"/>
      <c r="S253" s="150"/>
      <c r="T253" s="154"/>
      <c r="U253" s="150"/>
    </row>
    <row r="254" spans="1:21" ht="47.25" x14ac:dyDescent="0.2">
      <c r="A254" s="163"/>
      <c r="B254" s="163"/>
      <c r="C254" s="163"/>
      <c r="D254" s="164"/>
      <c r="E254" s="165"/>
      <c r="F254" s="154"/>
      <c r="G254" s="53" t="s">
        <v>497</v>
      </c>
      <c r="H254" s="40">
        <v>43101</v>
      </c>
      <c r="I254" s="30">
        <v>43465</v>
      </c>
      <c r="J254" s="154"/>
      <c r="K254" s="154">
        <v>0.5</v>
      </c>
      <c r="L254" s="154"/>
      <c r="M254" s="154">
        <v>1</v>
      </c>
      <c r="N254" s="154"/>
      <c r="O254" s="150"/>
      <c r="P254" s="154"/>
      <c r="Q254" s="150"/>
      <c r="R254" s="154"/>
      <c r="S254" s="150"/>
      <c r="T254" s="154"/>
      <c r="U254" s="150"/>
    </row>
    <row r="255" spans="1:21" ht="47.25" x14ac:dyDescent="0.2">
      <c r="A255" s="163"/>
      <c r="B255" s="163"/>
      <c r="C255" s="163"/>
      <c r="D255" s="164"/>
      <c r="E255" s="165"/>
      <c r="F255" s="154"/>
      <c r="G255" s="53" t="s">
        <v>498</v>
      </c>
      <c r="H255" s="40">
        <v>43101</v>
      </c>
      <c r="I255" s="30">
        <v>43465</v>
      </c>
      <c r="J255" s="154"/>
      <c r="K255" s="154">
        <v>0.5</v>
      </c>
      <c r="L255" s="154"/>
      <c r="M255" s="154">
        <v>1</v>
      </c>
      <c r="N255" s="154"/>
      <c r="O255" s="150"/>
      <c r="P255" s="154"/>
      <c r="Q255" s="150"/>
      <c r="R255" s="154"/>
      <c r="S255" s="150"/>
      <c r="T255" s="154"/>
      <c r="U255" s="150"/>
    </row>
    <row r="256" spans="1:21" ht="63" x14ac:dyDescent="0.2">
      <c r="A256" s="163"/>
      <c r="B256" s="163"/>
      <c r="C256" s="163" t="s">
        <v>499</v>
      </c>
      <c r="D256" s="166">
        <v>5.5599999999999997E-2</v>
      </c>
      <c r="E256" s="153" t="s">
        <v>105</v>
      </c>
      <c r="F256" s="151">
        <v>1</v>
      </c>
      <c r="G256" s="62" t="s">
        <v>500</v>
      </c>
      <c r="H256" s="40">
        <v>43101</v>
      </c>
      <c r="I256" s="30">
        <v>43465</v>
      </c>
      <c r="J256" s="151">
        <v>0.25</v>
      </c>
      <c r="K256" s="151">
        <v>0.5</v>
      </c>
      <c r="L256" s="151">
        <v>0.75</v>
      </c>
      <c r="M256" s="151">
        <v>1</v>
      </c>
      <c r="N256" s="151"/>
      <c r="O256" s="150"/>
      <c r="P256" s="151"/>
      <c r="Q256" s="150"/>
      <c r="R256" s="151"/>
      <c r="S256" s="150"/>
      <c r="T256" s="151"/>
      <c r="U256" s="150"/>
    </row>
    <row r="257" spans="1:21" ht="47.25" x14ac:dyDescent="0.2">
      <c r="A257" s="163"/>
      <c r="B257" s="163"/>
      <c r="C257" s="163"/>
      <c r="D257" s="153"/>
      <c r="E257" s="153"/>
      <c r="F257" s="151"/>
      <c r="G257" s="62" t="s">
        <v>501</v>
      </c>
      <c r="H257" s="40">
        <v>43101</v>
      </c>
      <c r="I257" s="30">
        <v>43465</v>
      </c>
      <c r="J257" s="151">
        <v>0.25</v>
      </c>
      <c r="K257" s="151">
        <v>0.5</v>
      </c>
      <c r="L257" s="151">
        <v>0.75</v>
      </c>
      <c r="M257" s="151">
        <v>1</v>
      </c>
      <c r="N257" s="151"/>
      <c r="O257" s="150"/>
      <c r="P257" s="151"/>
      <c r="Q257" s="150"/>
      <c r="R257" s="151"/>
      <c r="S257" s="150"/>
      <c r="T257" s="151"/>
      <c r="U257" s="150"/>
    </row>
    <row r="258" spans="1:21" ht="31.5" x14ac:dyDescent="0.2">
      <c r="A258" s="163"/>
      <c r="B258" s="163"/>
      <c r="C258" s="163"/>
      <c r="D258" s="153"/>
      <c r="E258" s="153"/>
      <c r="F258" s="151"/>
      <c r="G258" s="62" t="s">
        <v>502</v>
      </c>
      <c r="H258" s="40">
        <v>43101</v>
      </c>
      <c r="I258" s="30">
        <v>43465</v>
      </c>
      <c r="J258" s="151">
        <v>0.25</v>
      </c>
      <c r="K258" s="151">
        <v>0.5</v>
      </c>
      <c r="L258" s="151">
        <v>0.75</v>
      </c>
      <c r="M258" s="151">
        <v>1</v>
      </c>
      <c r="N258" s="151"/>
      <c r="O258" s="150"/>
      <c r="P258" s="151"/>
      <c r="Q258" s="150"/>
      <c r="R258" s="151"/>
      <c r="S258" s="150"/>
      <c r="T258" s="151"/>
      <c r="U258" s="150"/>
    </row>
    <row r="259" spans="1:21" ht="31.5" x14ac:dyDescent="0.2">
      <c r="A259" s="163"/>
      <c r="B259" s="163"/>
      <c r="C259" s="163"/>
      <c r="D259" s="153"/>
      <c r="E259" s="153"/>
      <c r="F259" s="151"/>
      <c r="G259" s="62" t="s">
        <v>503</v>
      </c>
      <c r="H259" s="40">
        <v>43101</v>
      </c>
      <c r="I259" s="30">
        <v>43465</v>
      </c>
      <c r="J259" s="151">
        <v>0.25</v>
      </c>
      <c r="K259" s="151">
        <v>0.5</v>
      </c>
      <c r="L259" s="151">
        <v>0.75</v>
      </c>
      <c r="M259" s="151">
        <v>1</v>
      </c>
      <c r="N259" s="151"/>
      <c r="O259" s="150"/>
      <c r="P259" s="151"/>
      <c r="Q259" s="150"/>
      <c r="R259" s="151"/>
      <c r="S259" s="150"/>
      <c r="T259" s="151"/>
      <c r="U259" s="150"/>
    </row>
    <row r="260" spans="1:21" ht="189" x14ac:dyDescent="0.2">
      <c r="A260" s="163"/>
      <c r="B260" s="163"/>
      <c r="C260" s="62" t="s">
        <v>504</v>
      </c>
      <c r="D260" s="68">
        <v>5.5500000000000001E-2</v>
      </c>
      <c r="E260" s="63" t="s">
        <v>112</v>
      </c>
      <c r="F260" s="64">
        <v>300</v>
      </c>
      <c r="G260" s="53" t="s">
        <v>505</v>
      </c>
      <c r="H260" s="40">
        <v>43101</v>
      </c>
      <c r="I260" s="30">
        <v>43465</v>
      </c>
      <c r="J260" s="64">
        <v>150</v>
      </c>
      <c r="K260" s="64"/>
      <c r="L260" s="64">
        <v>150</v>
      </c>
      <c r="M260" s="64"/>
      <c r="N260" s="64"/>
      <c r="O260" s="77"/>
      <c r="P260" s="64"/>
      <c r="Q260" s="77"/>
      <c r="R260" s="64"/>
      <c r="S260" s="77"/>
      <c r="T260" s="64"/>
      <c r="U260" s="77"/>
    </row>
    <row r="261" spans="1:21" ht="94.5" x14ac:dyDescent="0.2">
      <c r="A261" s="163"/>
      <c r="B261" s="163"/>
      <c r="C261" s="62" t="s">
        <v>506</v>
      </c>
      <c r="D261" s="68">
        <v>5.5500000000000001E-2</v>
      </c>
      <c r="E261" s="63" t="s">
        <v>105</v>
      </c>
      <c r="F261" s="63">
        <v>1</v>
      </c>
      <c r="G261" s="53" t="s">
        <v>507</v>
      </c>
      <c r="H261" s="40">
        <v>43101</v>
      </c>
      <c r="I261" s="30">
        <v>43465</v>
      </c>
      <c r="J261" s="63"/>
      <c r="K261" s="63">
        <v>0.5</v>
      </c>
      <c r="L261" s="63"/>
      <c r="M261" s="63">
        <v>1</v>
      </c>
      <c r="N261" s="63"/>
      <c r="O261" s="77"/>
      <c r="P261" s="63"/>
      <c r="Q261" s="77"/>
      <c r="R261" s="63"/>
      <c r="S261" s="77"/>
      <c r="T261" s="63"/>
      <c r="U261" s="77"/>
    </row>
    <row r="262" spans="1:21" ht="204.75" x14ac:dyDescent="0.2">
      <c r="A262" s="163"/>
      <c r="B262" s="163"/>
      <c r="C262" s="62" t="s">
        <v>508</v>
      </c>
      <c r="D262" s="68">
        <v>5.5599999999999997E-2</v>
      </c>
      <c r="E262" s="65" t="s">
        <v>105</v>
      </c>
      <c r="F262" s="67">
        <v>1</v>
      </c>
      <c r="G262" s="62" t="s">
        <v>509</v>
      </c>
      <c r="H262" s="40">
        <v>43101</v>
      </c>
      <c r="I262" s="30">
        <v>43465</v>
      </c>
      <c r="J262" s="67">
        <v>0.5</v>
      </c>
      <c r="K262" s="67">
        <v>1</v>
      </c>
      <c r="L262" s="67"/>
      <c r="M262" s="67"/>
      <c r="N262" s="67"/>
      <c r="O262" s="77"/>
      <c r="P262" s="67"/>
      <c r="Q262" s="77"/>
      <c r="R262" s="67"/>
      <c r="S262" s="77"/>
      <c r="T262" s="67"/>
      <c r="U262" s="77"/>
    </row>
    <row r="263" spans="1:21" ht="31.5" x14ac:dyDescent="0.2">
      <c r="A263" s="163"/>
      <c r="B263" s="163"/>
      <c r="C263" s="163" t="s">
        <v>510</v>
      </c>
      <c r="D263" s="167">
        <v>5.5599999999999997E-2</v>
      </c>
      <c r="E263" s="153" t="s">
        <v>105</v>
      </c>
      <c r="F263" s="152">
        <v>1</v>
      </c>
      <c r="G263" s="62" t="s">
        <v>511</v>
      </c>
      <c r="H263" s="40">
        <v>43101</v>
      </c>
      <c r="I263" s="30">
        <v>43465</v>
      </c>
      <c r="J263" s="152">
        <v>0.25</v>
      </c>
      <c r="K263" s="152">
        <v>0.5</v>
      </c>
      <c r="L263" s="152">
        <v>0.75</v>
      </c>
      <c r="M263" s="152">
        <v>1</v>
      </c>
      <c r="N263" s="152"/>
      <c r="O263" s="150"/>
      <c r="P263" s="152"/>
      <c r="Q263" s="150"/>
      <c r="R263" s="152"/>
      <c r="S263" s="150"/>
      <c r="T263" s="152"/>
      <c r="U263" s="150"/>
    </row>
    <row r="264" spans="1:21" ht="15.75" x14ac:dyDescent="0.2">
      <c r="A264" s="163"/>
      <c r="B264" s="163"/>
      <c r="C264" s="163"/>
      <c r="D264" s="167"/>
      <c r="E264" s="153"/>
      <c r="F264" s="153"/>
      <c r="G264" s="62" t="s">
        <v>512</v>
      </c>
      <c r="H264" s="40">
        <v>43101</v>
      </c>
      <c r="I264" s="30">
        <v>43465</v>
      </c>
      <c r="J264" s="153">
        <v>0.25</v>
      </c>
      <c r="K264" s="153">
        <v>0.5</v>
      </c>
      <c r="L264" s="153">
        <v>0.75</v>
      </c>
      <c r="M264" s="153">
        <v>1</v>
      </c>
      <c r="N264" s="153"/>
      <c r="O264" s="150"/>
      <c r="P264" s="153"/>
      <c r="Q264" s="150"/>
      <c r="R264" s="153"/>
      <c r="S264" s="150"/>
      <c r="T264" s="153"/>
      <c r="U264" s="150"/>
    </row>
    <row r="265" spans="1:21" ht="31.5" x14ac:dyDescent="0.2">
      <c r="A265" s="163"/>
      <c r="B265" s="163"/>
      <c r="C265" s="163" t="s">
        <v>513</v>
      </c>
      <c r="D265" s="167">
        <v>5.5599999999999997E-2</v>
      </c>
      <c r="E265" s="153" t="s">
        <v>105</v>
      </c>
      <c r="F265" s="152">
        <v>1</v>
      </c>
      <c r="G265" s="62" t="s">
        <v>511</v>
      </c>
      <c r="H265" s="40">
        <v>43101</v>
      </c>
      <c r="I265" s="30">
        <v>43465</v>
      </c>
      <c r="J265" s="152">
        <v>0.25</v>
      </c>
      <c r="K265" s="152">
        <v>0.5</v>
      </c>
      <c r="L265" s="152">
        <v>0.75</v>
      </c>
      <c r="M265" s="152">
        <v>1</v>
      </c>
      <c r="N265" s="152"/>
      <c r="O265" s="150"/>
      <c r="P265" s="152"/>
      <c r="Q265" s="150"/>
      <c r="R265" s="152"/>
      <c r="S265" s="150"/>
      <c r="T265" s="152"/>
      <c r="U265" s="150"/>
    </row>
    <row r="266" spans="1:21" ht="15.75" x14ac:dyDescent="0.2">
      <c r="A266" s="163"/>
      <c r="B266" s="163"/>
      <c r="C266" s="163"/>
      <c r="D266" s="167"/>
      <c r="E266" s="153"/>
      <c r="F266" s="153"/>
      <c r="G266" s="62" t="s">
        <v>512</v>
      </c>
      <c r="H266" s="40">
        <v>43101</v>
      </c>
      <c r="I266" s="30">
        <v>43465</v>
      </c>
      <c r="J266" s="153">
        <v>0.25</v>
      </c>
      <c r="K266" s="153">
        <v>0.5</v>
      </c>
      <c r="L266" s="153">
        <v>0.75</v>
      </c>
      <c r="M266" s="153">
        <v>1</v>
      </c>
      <c r="N266" s="153"/>
      <c r="O266" s="150"/>
      <c r="P266" s="153"/>
      <c r="Q266" s="150"/>
      <c r="R266" s="153"/>
      <c r="S266" s="150"/>
      <c r="T266" s="153"/>
      <c r="U266" s="150"/>
    </row>
    <row r="267" spans="1:21" x14ac:dyDescent="0.2">
      <c r="D267" s="98">
        <f>SUM(D251:D265)</f>
        <v>0.49999999999999994</v>
      </c>
    </row>
  </sheetData>
  <mergeCells count="418">
    <mergeCell ref="A156:A174"/>
    <mergeCell ref="B156:B174"/>
    <mergeCell ref="J265:J266"/>
    <mergeCell ref="J256:J259"/>
    <mergeCell ref="K256:K259"/>
    <mergeCell ref="L256:L259"/>
    <mergeCell ref="M256:M259"/>
    <mergeCell ref="C263:C264"/>
    <mergeCell ref="D263:D264"/>
    <mergeCell ref="E263:E264"/>
    <mergeCell ref="F263:F264"/>
    <mergeCell ref="J263:J264"/>
    <mergeCell ref="K263:K264"/>
    <mergeCell ref="L263:L264"/>
    <mergeCell ref="M263:M264"/>
    <mergeCell ref="A202:A237"/>
    <mergeCell ref="B202:B237"/>
    <mergeCell ref="G203:G204"/>
    <mergeCell ref="H203:H204"/>
    <mergeCell ref="I203:I204"/>
    <mergeCell ref="A181:A182"/>
    <mergeCell ref="B181:B182"/>
    <mergeCell ref="A189:A195"/>
    <mergeCell ref="B189:B195"/>
    <mergeCell ref="G141:G143"/>
    <mergeCell ref="H141:I141"/>
    <mergeCell ref="J141:M141"/>
    <mergeCell ref="A251:A266"/>
    <mergeCell ref="B251:B266"/>
    <mergeCell ref="C253:C255"/>
    <mergeCell ref="D253:D255"/>
    <mergeCell ref="E253:E255"/>
    <mergeCell ref="F253:F255"/>
    <mergeCell ref="J253:J255"/>
    <mergeCell ref="K253:K255"/>
    <mergeCell ref="L253:L255"/>
    <mergeCell ref="M253:M255"/>
    <mergeCell ref="C256:C259"/>
    <mergeCell ref="D256:D259"/>
    <mergeCell ref="E256:E259"/>
    <mergeCell ref="F256:F259"/>
    <mergeCell ref="K265:K266"/>
    <mergeCell ref="L265:L266"/>
    <mergeCell ref="M265:M266"/>
    <mergeCell ref="C265:C266"/>
    <mergeCell ref="D265:D266"/>
    <mergeCell ref="E265:E266"/>
    <mergeCell ref="F265:F266"/>
    <mergeCell ref="A145:A149"/>
    <mergeCell ref="B145:B149"/>
    <mergeCell ref="M105:M108"/>
    <mergeCell ref="A122:A128"/>
    <mergeCell ref="A135:A138"/>
    <mergeCell ref="B135:B138"/>
    <mergeCell ref="H105:H108"/>
    <mergeCell ref="I105:I108"/>
    <mergeCell ref="J105:J108"/>
    <mergeCell ref="K105:K108"/>
    <mergeCell ref="L105:L108"/>
    <mergeCell ref="B105:B108"/>
    <mergeCell ref="C105:C108"/>
    <mergeCell ref="D105:D108"/>
    <mergeCell ref="E105:E108"/>
    <mergeCell ref="F105:F108"/>
    <mergeCell ref="A121:U121"/>
    <mergeCell ref="A140:U140"/>
    <mergeCell ref="A141:A143"/>
    <mergeCell ref="B141:B143"/>
    <mergeCell ref="C141:C143"/>
    <mergeCell ref="D141:D143"/>
    <mergeCell ref="E141:E143"/>
    <mergeCell ref="F141:F143"/>
    <mergeCell ref="M98:M100"/>
    <mergeCell ref="B102:B103"/>
    <mergeCell ref="C102:C103"/>
    <mergeCell ref="D102:D103"/>
    <mergeCell ref="E102:E103"/>
    <mergeCell ref="F102:F103"/>
    <mergeCell ref="H102:H103"/>
    <mergeCell ref="I102:I103"/>
    <mergeCell ref="J102:J103"/>
    <mergeCell ref="K102:K103"/>
    <mergeCell ref="L102:L103"/>
    <mergeCell ref="M102:M103"/>
    <mergeCell ref="H98:H100"/>
    <mergeCell ref="I98:I100"/>
    <mergeCell ref="J98:J100"/>
    <mergeCell ref="K98:K100"/>
    <mergeCell ref="L98:L100"/>
    <mergeCell ref="B98:B100"/>
    <mergeCell ref="C98:C100"/>
    <mergeCell ref="D98:D100"/>
    <mergeCell ref="E98:E100"/>
    <mergeCell ref="F98:F100"/>
    <mergeCell ref="J83:J86"/>
    <mergeCell ref="K83:K86"/>
    <mergeCell ref="L83:L86"/>
    <mergeCell ref="M83:M86"/>
    <mergeCell ref="M89:M90"/>
    <mergeCell ref="B95:B96"/>
    <mergeCell ref="C95:C96"/>
    <mergeCell ref="D95:D96"/>
    <mergeCell ref="E95:E96"/>
    <mergeCell ref="F95:F96"/>
    <mergeCell ref="H95:H96"/>
    <mergeCell ref="I95:I96"/>
    <mergeCell ref="J95:J96"/>
    <mergeCell ref="K95:K96"/>
    <mergeCell ref="L95:L96"/>
    <mergeCell ref="M95:M96"/>
    <mergeCell ref="H89:H90"/>
    <mergeCell ref="I89:I90"/>
    <mergeCell ref="J89:J90"/>
    <mergeCell ref="K89:K90"/>
    <mergeCell ref="L89:L90"/>
    <mergeCell ref="B89:B90"/>
    <mergeCell ref="C89:C90"/>
    <mergeCell ref="A23:A76"/>
    <mergeCell ref="B23:B76"/>
    <mergeCell ref="A83:A115"/>
    <mergeCell ref="B83:B86"/>
    <mergeCell ref="C83:C86"/>
    <mergeCell ref="D83:D86"/>
    <mergeCell ref="E83:E86"/>
    <mergeCell ref="F83:F86"/>
    <mergeCell ref="H83:H86"/>
    <mergeCell ref="D89:D90"/>
    <mergeCell ref="E89:E90"/>
    <mergeCell ref="F89:F90"/>
    <mergeCell ref="E79:E81"/>
    <mergeCell ref="F79:F81"/>
    <mergeCell ref="G79:G81"/>
    <mergeCell ref="H79:I79"/>
    <mergeCell ref="I83:I86"/>
    <mergeCell ref="J5:M5"/>
    <mergeCell ref="H6:H7"/>
    <mergeCell ref="I6:I7"/>
    <mergeCell ref="A19:A21"/>
    <mergeCell ref="B19:B21"/>
    <mergeCell ref="C19:C21"/>
    <mergeCell ref="D19:D21"/>
    <mergeCell ref="E19:E21"/>
    <mergeCell ref="F19:F21"/>
    <mergeCell ref="G19:G21"/>
    <mergeCell ref="H19:I19"/>
    <mergeCell ref="J19:M19"/>
    <mergeCell ref="H20:H21"/>
    <mergeCell ref="I20:I21"/>
    <mergeCell ref="N5:U5"/>
    <mergeCell ref="N6:O6"/>
    <mergeCell ref="P6:Q6"/>
    <mergeCell ref="R6:S6"/>
    <mergeCell ref="T6:U6"/>
    <mergeCell ref="A4:U4"/>
    <mergeCell ref="N19:U19"/>
    <mergeCell ref="N20:O20"/>
    <mergeCell ref="P20:Q20"/>
    <mergeCell ref="R20:S20"/>
    <mergeCell ref="T20:U20"/>
    <mergeCell ref="A16:U16"/>
    <mergeCell ref="A18:U18"/>
    <mergeCell ref="A8:A14"/>
    <mergeCell ref="B8:B11"/>
    <mergeCell ref="B12:B14"/>
    <mergeCell ref="E5:E7"/>
    <mergeCell ref="F5:F7"/>
    <mergeCell ref="A5:A7"/>
    <mergeCell ref="B5:B7"/>
    <mergeCell ref="C5:C7"/>
    <mergeCell ref="D5:D7"/>
    <mergeCell ref="G5:G7"/>
    <mergeCell ref="H5:I5"/>
    <mergeCell ref="A22:U22"/>
    <mergeCell ref="A82:U82"/>
    <mergeCell ref="A117:U117"/>
    <mergeCell ref="A118:A120"/>
    <mergeCell ref="B118:B120"/>
    <mergeCell ref="C118:C120"/>
    <mergeCell ref="D118:D120"/>
    <mergeCell ref="E118:E120"/>
    <mergeCell ref="F118:F120"/>
    <mergeCell ref="G118:G120"/>
    <mergeCell ref="H118:I118"/>
    <mergeCell ref="J118:M118"/>
    <mergeCell ref="N118:U118"/>
    <mergeCell ref="H119:H120"/>
    <mergeCell ref="I119:I120"/>
    <mergeCell ref="N119:O119"/>
    <mergeCell ref="P119:Q119"/>
    <mergeCell ref="R119:S119"/>
    <mergeCell ref="T119:U119"/>
    <mergeCell ref="A78:U78"/>
    <mergeCell ref="A79:A81"/>
    <mergeCell ref="B79:B81"/>
    <mergeCell ref="C79:C81"/>
    <mergeCell ref="D79:D81"/>
    <mergeCell ref="N141:U141"/>
    <mergeCell ref="H142:H143"/>
    <mergeCell ref="I142:I143"/>
    <mergeCell ref="N142:O142"/>
    <mergeCell ref="P142:Q142"/>
    <mergeCell ref="R142:S142"/>
    <mergeCell ref="T142:U142"/>
    <mergeCell ref="A184:U184"/>
    <mergeCell ref="A185:A187"/>
    <mergeCell ref="B185:B187"/>
    <mergeCell ref="C185:C187"/>
    <mergeCell ref="D185:D187"/>
    <mergeCell ref="E185:E187"/>
    <mergeCell ref="F185:F187"/>
    <mergeCell ref="G185:G187"/>
    <mergeCell ref="H185:I185"/>
    <mergeCell ref="J185:M185"/>
    <mergeCell ref="N185:U185"/>
    <mergeCell ref="H186:H187"/>
    <mergeCell ref="I186:I187"/>
    <mergeCell ref="N186:O186"/>
    <mergeCell ref="P186:Q186"/>
    <mergeCell ref="R186:S186"/>
    <mergeCell ref="T186:U186"/>
    <mergeCell ref="A197:U197"/>
    <mergeCell ref="A198:A200"/>
    <mergeCell ref="B198:B200"/>
    <mergeCell ref="C198:C200"/>
    <mergeCell ref="D198:D200"/>
    <mergeCell ref="E198:E200"/>
    <mergeCell ref="F198:F200"/>
    <mergeCell ref="G198:G200"/>
    <mergeCell ref="H198:I198"/>
    <mergeCell ref="J198:M198"/>
    <mergeCell ref="N198:U198"/>
    <mergeCell ref="H199:H200"/>
    <mergeCell ref="I199:I200"/>
    <mergeCell ref="N199:O199"/>
    <mergeCell ref="P199:Q199"/>
    <mergeCell ref="R199:S199"/>
    <mergeCell ref="T199:U199"/>
    <mergeCell ref="A239:U239"/>
    <mergeCell ref="A240:A242"/>
    <mergeCell ref="B240:B242"/>
    <mergeCell ref="C240:C242"/>
    <mergeCell ref="D240:D242"/>
    <mergeCell ref="E240:E242"/>
    <mergeCell ref="F240:F242"/>
    <mergeCell ref="G240:G242"/>
    <mergeCell ref="H240:I240"/>
    <mergeCell ref="J240:M240"/>
    <mergeCell ref="N240:U240"/>
    <mergeCell ref="H241:H242"/>
    <mergeCell ref="I241:I242"/>
    <mergeCell ref="N241:O241"/>
    <mergeCell ref="P241:Q241"/>
    <mergeCell ref="R241:S241"/>
    <mergeCell ref="T241:U241"/>
    <mergeCell ref="A246:U246"/>
    <mergeCell ref="A247:A249"/>
    <mergeCell ref="B247:B249"/>
    <mergeCell ref="C247:C249"/>
    <mergeCell ref="D247:D249"/>
    <mergeCell ref="E247:E249"/>
    <mergeCell ref="F247:F249"/>
    <mergeCell ref="G247:G249"/>
    <mergeCell ref="H247:I247"/>
    <mergeCell ref="J247:M247"/>
    <mergeCell ref="N247:U247"/>
    <mergeCell ref="H248:H249"/>
    <mergeCell ref="I248:I249"/>
    <mergeCell ref="N248:O248"/>
    <mergeCell ref="P248:Q248"/>
    <mergeCell ref="R248:S248"/>
    <mergeCell ref="T248:U248"/>
    <mergeCell ref="J79:M79"/>
    <mergeCell ref="N79:U79"/>
    <mergeCell ref="H80:H81"/>
    <mergeCell ref="I80:I81"/>
    <mergeCell ref="N80:O80"/>
    <mergeCell ref="P80:Q80"/>
    <mergeCell ref="R80:S80"/>
    <mergeCell ref="T80:U80"/>
    <mergeCell ref="A134:U134"/>
    <mergeCell ref="N83:N86"/>
    <mergeCell ref="O83:O86"/>
    <mergeCell ref="P83:P86"/>
    <mergeCell ref="Q83:Q86"/>
    <mergeCell ref="N89:N90"/>
    <mergeCell ref="O89:O90"/>
    <mergeCell ref="P89:P90"/>
    <mergeCell ref="Q89:Q90"/>
    <mergeCell ref="N95:N96"/>
    <mergeCell ref="O95:O96"/>
    <mergeCell ref="P95:P96"/>
    <mergeCell ref="Q95:Q96"/>
    <mergeCell ref="N98:N100"/>
    <mergeCell ref="O98:O100"/>
    <mergeCell ref="P98:P100"/>
    <mergeCell ref="A144:U144"/>
    <mergeCell ref="A155:U155"/>
    <mergeCell ref="A180:U180"/>
    <mergeCell ref="A188:U188"/>
    <mergeCell ref="A201:U201"/>
    <mergeCell ref="A243:U243"/>
    <mergeCell ref="A250:U250"/>
    <mergeCell ref="N253:N255"/>
    <mergeCell ref="T253:T255"/>
    <mergeCell ref="U253:U255"/>
    <mergeCell ref="D177:D179"/>
    <mergeCell ref="E177:E179"/>
    <mergeCell ref="F177:F179"/>
    <mergeCell ref="G177:G179"/>
    <mergeCell ref="H177:I177"/>
    <mergeCell ref="J177:M177"/>
    <mergeCell ref="N177:U177"/>
    <mergeCell ref="H178:H179"/>
    <mergeCell ref="I178:I179"/>
    <mergeCell ref="N178:O178"/>
    <mergeCell ref="P178:Q178"/>
    <mergeCell ref="R178:S178"/>
    <mergeCell ref="T178:U178"/>
    <mergeCell ref="A151:U151"/>
    <mergeCell ref="N265:N266"/>
    <mergeCell ref="P253:P255"/>
    <mergeCell ref="P256:P259"/>
    <mergeCell ref="P263:P264"/>
    <mergeCell ref="P265:P266"/>
    <mergeCell ref="R253:R255"/>
    <mergeCell ref="R256:R259"/>
    <mergeCell ref="R263:R264"/>
    <mergeCell ref="R265:R266"/>
    <mergeCell ref="U256:U259"/>
    <mergeCell ref="U263:U264"/>
    <mergeCell ref="U265:U266"/>
    <mergeCell ref="A176:U176"/>
    <mergeCell ref="A177:A179"/>
    <mergeCell ref="B177:B179"/>
    <mergeCell ref="C177:C179"/>
    <mergeCell ref="T256:T259"/>
    <mergeCell ref="T263:T264"/>
    <mergeCell ref="T265:T266"/>
    <mergeCell ref="O253:O255"/>
    <mergeCell ref="O256:O259"/>
    <mergeCell ref="O263:O264"/>
    <mergeCell ref="O265:O266"/>
    <mergeCell ref="Q253:Q255"/>
    <mergeCell ref="Q256:Q259"/>
    <mergeCell ref="Q263:Q264"/>
    <mergeCell ref="Q265:Q266"/>
    <mergeCell ref="S253:S255"/>
    <mergeCell ref="S256:S259"/>
    <mergeCell ref="S263:S264"/>
    <mergeCell ref="S265:S266"/>
    <mergeCell ref="N256:N259"/>
    <mergeCell ref="N263:N264"/>
    <mergeCell ref="Q98:Q100"/>
    <mergeCell ref="N102:N103"/>
    <mergeCell ref="O102:O103"/>
    <mergeCell ref="P102:P103"/>
    <mergeCell ref="Q102:Q103"/>
    <mergeCell ref="N105:N108"/>
    <mergeCell ref="O105:O108"/>
    <mergeCell ref="P105:P108"/>
    <mergeCell ref="Q105:Q108"/>
    <mergeCell ref="R83:R86"/>
    <mergeCell ref="S83:S86"/>
    <mergeCell ref="T83:T86"/>
    <mergeCell ref="U83:U86"/>
    <mergeCell ref="R89:R90"/>
    <mergeCell ref="S89:S90"/>
    <mergeCell ref="T89:T90"/>
    <mergeCell ref="U89:U90"/>
    <mergeCell ref="R95:R96"/>
    <mergeCell ref="S95:S96"/>
    <mergeCell ref="T95:T96"/>
    <mergeCell ref="U95:U96"/>
    <mergeCell ref="R98:R100"/>
    <mergeCell ref="S98:S100"/>
    <mergeCell ref="T98:T100"/>
    <mergeCell ref="U98:U100"/>
    <mergeCell ref="R102:R103"/>
    <mergeCell ref="S102:S103"/>
    <mergeCell ref="T102:T103"/>
    <mergeCell ref="U102:U103"/>
    <mergeCell ref="R105:R108"/>
    <mergeCell ref="S105:S108"/>
    <mergeCell ref="T105:T108"/>
    <mergeCell ref="U105:U108"/>
    <mergeCell ref="A130:U130"/>
    <mergeCell ref="A131:A133"/>
    <mergeCell ref="B131:B133"/>
    <mergeCell ref="C131:C133"/>
    <mergeCell ref="D131:D133"/>
    <mergeCell ref="E131:E133"/>
    <mergeCell ref="F131:F133"/>
    <mergeCell ref="G131:G133"/>
    <mergeCell ref="H131:I131"/>
    <mergeCell ref="J131:M131"/>
    <mergeCell ref="N131:U131"/>
    <mergeCell ref="H132:H133"/>
    <mergeCell ref="I132:I133"/>
    <mergeCell ref="N132:O132"/>
    <mergeCell ref="P132:Q132"/>
    <mergeCell ref="R132:S132"/>
    <mergeCell ref="T132:U132"/>
    <mergeCell ref="N152:U152"/>
    <mergeCell ref="H153:H154"/>
    <mergeCell ref="I153:I154"/>
    <mergeCell ref="N153:O153"/>
    <mergeCell ref="P153:Q153"/>
    <mergeCell ref="R153:S153"/>
    <mergeCell ref="T153:U153"/>
    <mergeCell ref="A152:A154"/>
    <mergeCell ref="B152:B154"/>
    <mergeCell ref="C152:C154"/>
    <mergeCell ref="D152:D154"/>
    <mergeCell ref="E152:E154"/>
    <mergeCell ref="F152:F154"/>
    <mergeCell ref="G152:G154"/>
    <mergeCell ref="H152:I152"/>
    <mergeCell ref="J152:M152"/>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20"/>
  <sheetViews>
    <sheetView topLeftCell="A13" zoomScale="59" zoomScaleNormal="59" workbookViewId="0">
      <selection activeCell="N24" sqref="N24"/>
    </sheetView>
  </sheetViews>
  <sheetFormatPr baseColWidth="10" defaultColWidth="10.7109375" defaultRowHeight="12.75" x14ac:dyDescent="0.2"/>
  <cols>
    <col min="1" max="1" width="19.7109375" customWidth="1"/>
    <col min="2" max="2" width="21.28515625" customWidth="1"/>
    <col min="3" max="3" width="26.85546875" customWidth="1"/>
    <col min="4" max="4" width="17.28515625" style="11" customWidth="1"/>
    <col min="5" max="5" width="13.28515625" customWidth="1"/>
    <col min="6" max="6" width="13.7109375" style="11" customWidth="1"/>
    <col min="7" max="7" width="38.5703125" customWidth="1"/>
    <col min="8" max="8" width="20" customWidth="1"/>
    <col min="9" max="13" width="17.140625" customWidth="1"/>
    <col min="14" max="14" width="13.42578125" customWidth="1"/>
    <col min="15" max="15" width="17.7109375" customWidth="1"/>
    <col min="16" max="16" width="12.7109375" customWidth="1"/>
    <col min="17" max="17" width="17.28515625" customWidth="1"/>
    <col min="18" max="18" width="15.42578125" customWidth="1"/>
    <col min="19" max="19" width="14.5703125" customWidth="1"/>
    <col min="20" max="20" width="13.28515625" customWidth="1"/>
    <col min="21" max="21" width="19.140625" customWidth="1"/>
  </cols>
  <sheetData>
    <row r="1" spans="1:21" ht="36" customHeight="1" x14ac:dyDescent="0.2"/>
    <row r="2" spans="1:21" ht="24" customHeight="1" x14ac:dyDescent="0.2"/>
    <row r="4" spans="1:21" ht="33.75" x14ac:dyDescent="0.2">
      <c r="A4" s="141" t="s">
        <v>515</v>
      </c>
      <c r="B4" s="141"/>
      <c r="C4" s="141"/>
      <c r="D4" s="141"/>
      <c r="E4" s="141"/>
      <c r="F4" s="141"/>
      <c r="G4" s="141"/>
      <c r="H4" s="141"/>
      <c r="I4" s="141"/>
      <c r="J4" s="141"/>
      <c r="K4" s="141"/>
      <c r="L4" s="141"/>
      <c r="M4" s="141"/>
      <c r="N4" s="141"/>
      <c r="O4" s="141"/>
      <c r="P4" s="141"/>
      <c r="Q4" s="141"/>
      <c r="R4" s="141"/>
      <c r="S4" s="141"/>
      <c r="T4" s="141"/>
      <c r="U4" s="141"/>
    </row>
    <row r="5" spans="1:21" ht="18.75" x14ac:dyDescent="0.2">
      <c r="A5" s="144" t="s">
        <v>103</v>
      </c>
      <c r="B5" s="144" t="s">
        <v>74</v>
      </c>
      <c r="C5" s="144" t="s">
        <v>65</v>
      </c>
      <c r="D5" s="173" t="s">
        <v>66</v>
      </c>
      <c r="E5" s="144" t="s">
        <v>67</v>
      </c>
      <c r="F5" s="173" t="s">
        <v>68</v>
      </c>
      <c r="G5" s="144" t="s">
        <v>69</v>
      </c>
      <c r="H5" s="140" t="s">
        <v>70</v>
      </c>
      <c r="I5" s="140"/>
      <c r="J5" s="140" t="s">
        <v>79</v>
      </c>
      <c r="K5" s="140"/>
      <c r="L5" s="140"/>
      <c r="M5" s="140"/>
      <c r="N5" s="130" t="s">
        <v>514</v>
      </c>
      <c r="O5" s="130"/>
      <c r="P5" s="130"/>
      <c r="Q5" s="130"/>
      <c r="R5" s="130"/>
      <c r="S5" s="130"/>
      <c r="T5" s="130"/>
      <c r="U5" s="130"/>
    </row>
    <row r="6" spans="1:21" ht="15.75" x14ac:dyDescent="0.2">
      <c r="A6" s="144"/>
      <c r="B6" s="144"/>
      <c r="C6" s="144"/>
      <c r="D6" s="173"/>
      <c r="E6" s="144"/>
      <c r="F6" s="173"/>
      <c r="G6" s="144"/>
      <c r="H6" s="143" t="s">
        <v>71</v>
      </c>
      <c r="I6" s="143" t="s">
        <v>72</v>
      </c>
      <c r="J6" s="15" t="s">
        <v>75</v>
      </c>
      <c r="K6" s="15" t="s">
        <v>76</v>
      </c>
      <c r="L6" s="15" t="s">
        <v>77</v>
      </c>
      <c r="M6" s="15" t="s">
        <v>78</v>
      </c>
      <c r="N6" s="145" t="s">
        <v>75</v>
      </c>
      <c r="O6" s="145"/>
      <c r="P6" s="145" t="s">
        <v>76</v>
      </c>
      <c r="Q6" s="145"/>
      <c r="R6" s="145" t="s">
        <v>77</v>
      </c>
      <c r="S6" s="145"/>
      <c r="T6" s="145" t="s">
        <v>78</v>
      </c>
      <c r="U6" s="145"/>
    </row>
    <row r="7" spans="1:21" ht="32.25" thickBot="1" x14ac:dyDescent="0.25">
      <c r="A7" s="144"/>
      <c r="B7" s="144"/>
      <c r="C7" s="144"/>
      <c r="D7" s="173"/>
      <c r="E7" s="144"/>
      <c r="F7" s="173"/>
      <c r="G7" s="144"/>
      <c r="H7" s="143"/>
      <c r="I7" s="143"/>
      <c r="J7" s="56" t="s">
        <v>139</v>
      </c>
      <c r="K7" s="56" t="s">
        <v>139</v>
      </c>
      <c r="L7" s="56" t="s">
        <v>139</v>
      </c>
      <c r="M7" s="56" t="s">
        <v>139</v>
      </c>
      <c r="N7" s="69" t="s">
        <v>517</v>
      </c>
      <c r="O7" s="69" t="s">
        <v>516</v>
      </c>
      <c r="P7" s="69" t="s">
        <v>517</v>
      </c>
      <c r="Q7" s="69" t="s">
        <v>516</v>
      </c>
      <c r="R7" s="69" t="s">
        <v>517</v>
      </c>
      <c r="S7" s="69" t="s">
        <v>516</v>
      </c>
      <c r="T7" s="69" t="s">
        <v>517</v>
      </c>
      <c r="U7" s="69" t="s">
        <v>516</v>
      </c>
    </row>
    <row r="8" spans="1:21" ht="187.5" customHeight="1" x14ac:dyDescent="0.2">
      <c r="A8" s="133" t="s">
        <v>58</v>
      </c>
      <c r="B8" s="132" t="s">
        <v>82</v>
      </c>
      <c r="C8" s="86" t="s">
        <v>142</v>
      </c>
      <c r="D8" s="87">
        <v>0.12</v>
      </c>
      <c r="E8" s="86" t="s">
        <v>105</v>
      </c>
      <c r="F8" s="87">
        <v>1</v>
      </c>
      <c r="G8" s="88" t="s">
        <v>83</v>
      </c>
      <c r="H8" s="89">
        <v>43102</v>
      </c>
      <c r="I8" s="89">
        <v>43462</v>
      </c>
      <c r="J8" s="87">
        <v>0.25</v>
      </c>
      <c r="K8" s="87">
        <v>0.5</v>
      </c>
      <c r="L8" s="87">
        <v>0.75</v>
      </c>
      <c r="M8" s="87">
        <v>1</v>
      </c>
      <c r="N8" s="111">
        <v>0.15</v>
      </c>
      <c r="O8" s="112" t="s">
        <v>570</v>
      </c>
      <c r="P8" s="87"/>
      <c r="Q8" s="71"/>
      <c r="R8" s="87"/>
      <c r="S8" s="71"/>
      <c r="T8" s="87"/>
      <c r="U8" s="71"/>
    </row>
    <row r="9" spans="1:21" ht="72" thickBot="1" x14ac:dyDescent="0.25">
      <c r="A9" s="133"/>
      <c r="B9" s="132"/>
      <c r="C9" s="86" t="s">
        <v>140</v>
      </c>
      <c r="D9" s="87">
        <v>0.12</v>
      </c>
      <c r="E9" s="86" t="s">
        <v>105</v>
      </c>
      <c r="F9" s="87">
        <v>1</v>
      </c>
      <c r="G9" s="90" t="s">
        <v>132</v>
      </c>
      <c r="H9" s="89">
        <v>43102</v>
      </c>
      <c r="I9" s="89">
        <v>43462</v>
      </c>
      <c r="J9" s="87">
        <v>0.15</v>
      </c>
      <c r="K9" s="87">
        <v>0.3</v>
      </c>
      <c r="L9" s="87">
        <v>0.6</v>
      </c>
      <c r="M9" s="87">
        <v>1</v>
      </c>
      <c r="N9" s="123">
        <v>0.24</v>
      </c>
      <c r="O9" s="124" t="s">
        <v>577</v>
      </c>
      <c r="P9" s="87"/>
      <c r="Q9" s="71"/>
      <c r="R9" s="87"/>
      <c r="S9" s="71"/>
      <c r="T9" s="87"/>
      <c r="U9" s="71"/>
    </row>
    <row r="10" spans="1:21" ht="120" x14ac:dyDescent="0.2">
      <c r="A10" s="133"/>
      <c r="B10" s="132"/>
      <c r="C10" s="86" t="s">
        <v>143</v>
      </c>
      <c r="D10" s="87">
        <v>0.12</v>
      </c>
      <c r="E10" s="86" t="s">
        <v>105</v>
      </c>
      <c r="F10" s="87">
        <v>1</v>
      </c>
      <c r="G10" s="90" t="s">
        <v>133</v>
      </c>
      <c r="H10" s="89">
        <v>43102</v>
      </c>
      <c r="I10" s="89">
        <v>43462</v>
      </c>
      <c r="J10" s="87">
        <v>0.15</v>
      </c>
      <c r="K10" s="87">
        <v>0.3</v>
      </c>
      <c r="L10" s="87">
        <v>0.7</v>
      </c>
      <c r="M10" s="87">
        <v>1</v>
      </c>
      <c r="N10" s="87">
        <v>0.15</v>
      </c>
      <c r="O10" s="194" t="s">
        <v>597</v>
      </c>
      <c r="P10" s="87"/>
      <c r="Q10" s="71"/>
      <c r="R10" s="87"/>
      <c r="S10" s="71"/>
      <c r="T10" s="87"/>
      <c r="U10" s="71"/>
    </row>
    <row r="11" spans="1:21" ht="75" x14ac:dyDescent="0.2">
      <c r="A11" s="133"/>
      <c r="B11" s="132"/>
      <c r="C11" s="86" t="s">
        <v>144</v>
      </c>
      <c r="D11" s="87">
        <v>0.12</v>
      </c>
      <c r="E11" s="86" t="s">
        <v>105</v>
      </c>
      <c r="F11" s="87">
        <v>1</v>
      </c>
      <c r="G11" s="90" t="s">
        <v>84</v>
      </c>
      <c r="H11" s="89">
        <v>43102</v>
      </c>
      <c r="I11" s="89">
        <v>43462</v>
      </c>
      <c r="J11" s="87">
        <v>0.15</v>
      </c>
      <c r="K11" s="87">
        <v>0.3</v>
      </c>
      <c r="L11" s="87">
        <v>0.7</v>
      </c>
      <c r="M11" s="87">
        <v>1</v>
      </c>
      <c r="N11" s="113">
        <v>0.15</v>
      </c>
      <c r="O11" s="114" t="s">
        <v>571</v>
      </c>
      <c r="P11" s="87"/>
      <c r="Q11" s="71"/>
      <c r="R11" s="87"/>
      <c r="S11" s="71"/>
      <c r="T11" s="87"/>
      <c r="U11" s="71"/>
    </row>
    <row r="12" spans="1:21" ht="135" x14ac:dyDescent="0.2">
      <c r="A12" s="133"/>
      <c r="B12" s="132"/>
      <c r="C12" s="86" t="s">
        <v>145</v>
      </c>
      <c r="D12" s="87">
        <v>0.05</v>
      </c>
      <c r="E12" s="86" t="s">
        <v>105</v>
      </c>
      <c r="F12" s="87">
        <v>1</v>
      </c>
      <c r="G12" s="90" t="s">
        <v>85</v>
      </c>
      <c r="H12" s="89">
        <v>43102</v>
      </c>
      <c r="I12" s="89">
        <v>43462</v>
      </c>
      <c r="J12" s="87">
        <v>0.25</v>
      </c>
      <c r="K12" s="87">
        <v>0.5</v>
      </c>
      <c r="L12" s="87">
        <v>0.75</v>
      </c>
      <c r="M12" s="87">
        <v>1</v>
      </c>
      <c r="N12" s="115">
        <v>0.25</v>
      </c>
      <c r="O12" s="114" t="s">
        <v>572</v>
      </c>
      <c r="P12" s="87"/>
      <c r="Q12" s="71"/>
      <c r="R12" s="87"/>
      <c r="S12" s="71"/>
      <c r="T12" s="87"/>
      <c r="U12" s="71"/>
    </row>
    <row r="13" spans="1:21" ht="207.75" customHeight="1" thickBot="1" x14ac:dyDescent="0.25">
      <c r="A13" s="133"/>
      <c r="B13" s="132"/>
      <c r="C13" s="86" t="s">
        <v>146</v>
      </c>
      <c r="D13" s="87">
        <v>0.04</v>
      </c>
      <c r="E13" s="86" t="s">
        <v>105</v>
      </c>
      <c r="F13" s="87">
        <v>1</v>
      </c>
      <c r="G13" s="90" t="s">
        <v>134</v>
      </c>
      <c r="H13" s="89">
        <v>43102</v>
      </c>
      <c r="I13" s="89">
        <v>43462</v>
      </c>
      <c r="J13" s="87">
        <v>1</v>
      </c>
      <c r="K13" s="87">
        <v>1</v>
      </c>
      <c r="L13" s="87">
        <v>1</v>
      </c>
      <c r="M13" s="87">
        <v>1</v>
      </c>
      <c r="N13" s="118">
        <v>0</v>
      </c>
      <c r="O13" s="119" t="s">
        <v>593</v>
      </c>
      <c r="P13" s="87"/>
      <c r="Q13" s="71"/>
      <c r="R13" s="87"/>
      <c r="S13" s="71"/>
      <c r="T13" s="87"/>
      <c r="U13" s="71"/>
    </row>
    <row r="14" spans="1:21" ht="82.5" customHeight="1" x14ac:dyDescent="0.2">
      <c r="A14" s="133"/>
      <c r="B14" s="132" t="s">
        <v>86</v>
      </c>
      <c r="C14" s="86" t="s">
        <v>147</v>
      </c>
      <c r="D14" s="87">
        <v>0.04</v>
      </c>
      <c r="E14" s="86" t="s">
        <v>105</v>
      </c>
      <c r="F14" s="87">
        <v>1</v>
      </c>
      <c r="G14" s="90" t="s">
        <v>135</v>
      </c>
      <c r="H14" s="89">
        <v>43102</v>
      </c>
      <c r="I14" s="89">
        <v>43462</v>
      </c>
      <c r="J14" s="87">
        <v>0.1</v>
      </c>
      <c r="K14" s="87">
        <v>0.3</v>
      </c>
      <c r="L14" s="87">
        <v>0.7</v>
      </c>
      <c r="M14" s="87">
        <v>1</v>
      </c>
      <c r="N14" s="116">
        <v>0.1</v>
      </c>
      <c r="O14" s="117" t="s">
        <v>598</v>
      </c>
      <c r="P14" s="87"/>
      <c r="Q14" s="71"/>
      <c r="R14" s="87"/>
      <c r="S14" s="71"/>
      <c r="T14" s="87"/>
      <c r="U14" s="71"/>
    </row>
    <row r="15" spans="1:21" ht="90" x14ac:dyDescent="0.2">
      <c r="A15" s="133"/>
      <c r="B15" s="132"/>
      <c r="C15" s="86" t="s">
        <v>148</v>
      </c>
      <c r="D15" s="87">
        <v>0.08</v>
      </c>
      <c r="E15" s="86" t="s">
        <v>105</v>
      </c>
      <c r="F15" s="87">
        <v>1</v>
      </c>
      <c r="G15" s="90" t="s">
        <v>136</v>
      </c>
      <c r="H15" s="89">
        <v>43102</v>
      </c>
      <c r="I15" s="89">
        <v>43462</v>
      </c>
      <c r="J15" s="87">
        <v>0.15</v>
      </c>
      <c r="K15" s="87">
        <v>0.4</v>
      </c>
      <c r="L15" s="87">
        <v>0.7</v>
      </c>
      <c r="M15" s="87">
        <v>1</v>
      </c>
      <c r="N15" s="120">
        <v>0.1</v>
      </c>
      <c r="O15" s="121" t="s">
        <v>573</v>
      </c>
      <c r="P15" s="87"/>
      <c r="Q15" s="71"/>
      <c r="R15" s="87"/>
      <c r="S15" s="71"/>
      <c r="T15" s="87"/>
      <c r="U15" s="71"/>
    </row>
    <row r="16" spans="1:21" ht="75" x14ac:dyDescent="0.2">
      <c r="A16" s="133"/>
      <c r="B16" s="132"/>
      <c r="C16" s="86" t="s">
        <v>149</v>
      </c>
      <c r="D16" s="87">
        <v>0.05</v>
      </c>
      <c r="E16" s="86" t="s">
        <v>105</v>
      </c>
      <c r="F16" s="87">
        <v>1</v>
      </c>
      <c r="G16" s="90" t="s">
        <v>87</v>
      </c>
      <c r="H16" s="89">
        <v>43102</v>
      </c>
      <c r="I16" s="89">
        <v>43462</v>
      </c>
      <c r="J16" s="87">
        <v>0.15</v>
      </c>
      <c r="K16" s="87">
        <v>0.3</v>
      </c>
      <c r="L16" s="87">
        <v>0.7</v>
      </c>
      <c r="M16" s="87">
        <v>1</v>
      </c>
      <c r="N16" s="120">
        <v>0.25</v>
      </c>
      <c r="O16" s="121" t="s">
        <v>599</v>
      </c>
      <c r="P16" s="87"/>
      <c r="Q16" s="71"/>
      <c r="R16" s="87"/>
      <c r="S16" s="71"/>
      <c r="T16" s="87"/>
      <c r="U16" s="71"/>
    </row>
    <row r="17" spans="1:21" ht="85.5" x14ac:dyDescent="0.2">
      <c r="A17" s="133"/>
      <c r="B17" s="132"/>
      <c r="C17" s="86" t="s">
        <v>150</v>
      </c>
      <c r="D17" s="87">
        <v>0.12</v>
      </c>
      <c r="E17" s="86" t="s">
        <v>105</v>
      </c>
      <c r="F17" s="87">
        <v>1</v>
      </c>
      <c r="G17" s="90" t="s">
        <v>88</v>
      </c>
      <c r="H17" s="89">
        <v>43102</v>
      </c>
      <c r="I17" s="89">
        <v>43462</v>
      </c>
      <c r="J17" s="87">
        <v>0.15</v>
      </c>
      <c r="K17" s="87">
        <v>0.4</v>
      </c>
      <c r="L17" s="87">
        <v>0.7</v>
      </c>
      <c r="M17" s="87">
        <v>1</v>
      </c>
      <c r="N17" s="120">
        <v>0.15</v>
      </c>
      <c r="O17" s="121" t="s">
        <v>574</v>
      </c>
      <c r="P17" s="87"/>
      <c r="Q17" s="71"/>
      <c r="R17" s="87"/>
      <c r="S17" s="71"/>
      <c r="T17" s="87"/>
      <c r="U17" s="71"/>
    </row>
    <row r="18" spans="1:21" ht="71.25" x14ac:dyDescent="0.2">
      <c r="A18" s="133"/>
      <c r="B18" s="132"/>
      <c r="C18" s="86" t="s">
        <v>151</v>
      </c>
      <c r="D18" s="87">
        <v>0.05</v>
      </c>
      <c r="E18" s="86" t="s">
        <v>105</v>
      </c>
      <c r="F18" s="87">
        <v>1</v>
      </c>
      <c r="G18" s="91" t="s">
        <v>137</v>
      </c>
      <c r="H18" s="89">
        <v>43102</v>
      </c>
      <c r="I18" s="89">
        <v>43462</v>
      </c>
      <c r="J18" s="87">
        <v>0.25</v>
      </c>
      <c r="K18" s="87">
        <v>0.5</v>
      </c>
      <c r="L18" s="87">
        <v>0.75</v>
      </c>
      <c r="M18" s="87">
        <v>1</v>
      </c>
      <c r="N18" s="120">
        <v>0.25</v>
      </c>
      <c r="O18" s="121" t="s">
        <v>575</v>
      </c>
      <c r="P18" s="87"/>
      <c r="Q18" s="71"/>
      <c r="R18" s="87"/>
      <c r="S18" s="71"/>
      <c r="T18" s="87"/>
      <c r="U18" s="71"/>
    </row>
    <row r="19" spans="1:21" ht="57" x14ac:dyDescent="0.2">
      <c r="A19" s="133"/>
      <c r="B19" s="132"/>
      <c r="C19" s="86" t="s">
        <v>152</v>
      </c>
      <c r="D19" s="87">
        <v>0.05</v>
      </c>
      <c r="E19" s="86" t="s">
        <v>105</v>
      </c>
      <c r="F19" s="87">
        <v>1</v>
      </c>
      <c r="G19" s="90" t="s">
        <v>141</v>
      </c>
      <c r="H19" s="89">
        <v>43102</v>
      </c>
      <c r="I19" s="89">
        <v>43462</v>
      </c>
      <c r="J19" s="87">
        <v>0.25</v>
      </c>
      <c r="K19" s="87">
        <v>0.5</v>
      </c>
      <c r="L19" s="87">
        <v>0.75</v>
      </c>
      <c r="M19" s="87">
        <v>1</v>
      </c>
      <c r="N19" s="120">
        <v>0.25</v>
      </c>
      <c r="O19" s="121" t="s">
        <v>600</v>
      </c>
      <c r="P19" s="87"/>
      <c r="Q19" s="71"/>
      <c r="R19" s="87"/>
      <c r="S19" s="71"/>
      <c r="T19" s="87"/>
      <c r="U19" s="71"/>
    </row>
    <row r="20" spans="1:21" ht="105.75" thickBot="1" x14ac:dyDescent="0.25">
      <c r="A20" s="133"/>
      <c r="B20" s="132"/>
      <c r="C20" s="86" t="s">
        <v>153</v>
      </c>
      <c r="D20" s="87">
        <v>0.04</v>
      </c>
      <c r="E20" s="86" t="s">
        <v>105</v>
      </c>
      <c r="F20" s="87">
        <v>1</v>
      </c>
      <c r="G20" s="90" t="s">
        <v>91</v>
      </c>
      <c r="H20" s="89">
        <v>43102</v>
      </c>
      <c r="I20" s="89">
        <v>43462</v>
      </c>
      <c r="J20" s="87">
        <v>0.1</v>
      </c>
      <c r="K20" s="87">
        <v>0.3</v>
      </c>
      <c r="L20" s="87">
        <v>0.7</v>
      </c>
      <c r="M20" s="87">
        <v>1</v>
      </c>
      <c r="N20" s="107">
        <v>0.1</v>
      </c>
      <c r="O20" s="122" t="s">
        <v>576</v>
      </c>
      <c r="P20" s="87"/>
      <c r="Q20" s="71"/>
      <c r="R20" s="87"/>
      <c r="S20" s="71"/>
      <c r="T20" s="87"/>
      <c r="U20" s="71"/>
    </row>
  </sheetData>
  <mergeCells count="20">
    <mergeCell ref="H5:I5"/>
    <mergeCell ref="J5:M5"/>
    <mergeCell ref="H6:H7"/>
    <mergeCell ref="I6:I7"/>
    <mergeCell ref="A4:U4"/>
    <mergeCell ref="C5:C7"/>
    <mergeCell ref="D5:D7"/>
    <mergeCell ref="E5:E7"/>
    <mergeCell ref="F5:F7"/>
    <mergeCell ref="G5:G7"/>
    <mergeCell ref="N5:U5"/>
    <mergeCell ref="N6:O6"/>
    <mergeCell ref="P6:Q6"/>
    <mergeCell ref="R6:S6"/>
    <mergeCell ref="T6:U6"/>
    <mergeCell ref="A8:A20"/>
    <mergeCell ref="B8:B13"/>
    <mergeCell ref="B14:B20"/>
    <mergeCell ref="A5:A7"/>
    <mergeCell ref="B5:B7"/>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13"/>
  <sheetViews>
    <sheetView topLeftCell="A10" zoomScale="69" zoomScaleNormal="69" workbookViewId="0">
      <selection activeCell="N15" sqref="N15"/>
    </sheetView>
  </sheetViews>
  <sheetFormatPr baseColWidth="10" defaultColWidth="10.7109375" defaultRowHeight="12.75" x14ac:dyDescent="0.2"/>
  <cols>
    <col min="1" max="1" width="17.5703125" customWidth="1"/>
    <col min="2" max="2" width="18.28515625" customWidth="1"/>
    <col min="3" max="3" width="33" customWidth="1"/>
    <col min="4" max="4" width="14.42578125" customWidth="1"/>
    <col min="5" max="5" width="17.85546875" customWidth="1"/>
    <col min="6" max="6" width="18.28515625" customWidth="1"/>
    <col min="7" max="7" width="37.85546875" customWidth="1"/>
    <col min="8" max="9" width="17.140625" customWidth="1"/>
    <col min="10" max="13" width="19.7109375" customWidth="1"/>
    <col min="14" max="14" width="13" customWidth="1"/>
    <col min="15" max="15" width="18.85546875" customWidth="1"/>
    <col min="16" max="16" width="12.7109375" customWidth="1"/>
    <col min="17" max="17" width="15.42578125" customWidth="1"/>
    <col min="18" max="18" width="13.28515625" customWidth="1"/>
    <col min="19" max="19" width="16.140625" customWidth="1"/>
    <col min="20" max="20" width="13.5703125" customWidth="1"/>
    <col min="21" max="21" width="19.42578125" customWidth="1"/>
  </cols>
  <sheetData>
    <row r="1" spans="1:21" ht="40.5" customHeight="1" x14ac:dyDescent="0.2"/>
    <row r="2" spans="1:21" ht="12.75" customHeight="1" x14ac:dyDescent="0.2"/>
    <row r="4" spans="1:21" ht="33.75" x14ac:dyDescent="0.2">
      <c r="A4" s="141" t="s">
        <v>515</v>
      </c>
      <c r="B4" s="141"/>
      <c r="C4" s="141"/>
      <c r="D4" s="141"/>
      <c r="E4" s="141"/>
      <c r="F4" s="141"/>
      <c r="G4" s="141"/>
      <c r="H4" s="141"/>
      <c r="I4" s="141"/>
      <c r="J4" s="141"/>
      <c r="K4" s="141"/>
      <c r="L4" s="141"/>
      <c r="M4" s="141"/>
      <c r="N4" s="141"/>
      <c r="O4" s="141"/>
      <c r="P4" s="141"/>
      <c r="Q4" s="141"/>
      <c r="R4" s="141"/>
      <c r="S4" s="141"/>
      <c r="T4" s="141"/>
      <c r="U4" s="141"/>
    </row>
    <row r="5" spans="1:21" ht="18.75" x14ac:dyDescent="0.2">
      <c r="A5" s="144" t="s">
        <v>103</v>
      </c>
      <c r="B5" s="144" t="s">
        <v>74</v>
      </c>
      <c r="C5" s="144" t="s">
        <v>65</v>
      </c>
      <c r="D5" s="144" t="s">
        <v>66</v>
      </c>
      <c r="E5" s="144" t="s">
        <v>67</v>
      </c>
      <c r="F5" s="144" t="s">
        <v>68</v>
      </c>
      <c r="G5" s="144" t="s">
        <v>69</v>
      </c>
      <c r="H5" s="140" t="s">
        <v>70</v>
      </c>
      <c r="I5" s="140"/>
      <c r="J5" s="140" t="s">
        <v>79</v>
      </c>
      <c r="K5" s="140"/>
      <c r="L5" s="140"/>
      <c r="M5" s="140"/>
      <c r="N5" s="130" t="s">
        <v>514</v>
      </c>
      <c r="O5" s="130"/>
      <c r="P5" s="130"/>
      <c r="Q5" s="130"/>
      <c r="R5" s="130"/>
      <c r="S5" s="130"/>
      <c r="T5" s="130"/>
      <c r="U5" s="130"/>
    </row>
    <row r="6" spans="1:21" ht="30" customHeight="1" x14ac:dyDescent="0.2">
      <c r="A6" s="144"/>
      <c r="B6" s="144"/>
      <c r="C6" s="144"/>
      <c r="D6" s="144"/>
      <c r="E6" s="144"/>
      <c r="F6" s="144"/>
      <c r="G6" s="144"/>
      <c r="H6" s="143" t="s">
        <v>71</v>
      </c>
      <c r="I6" s="143" t="s">
        <v>72</v>
      </c>
      <c r="J6" s="15" t="s">
        <v>75</v>
      </c>
      <c r="K6" s="15" t="s">
        <v>76</v>
      </c>
      <c r="L6" s="15" t="s">
        <v>77</v>
      </c>
      <c r="M6" s="15" t="s">
        <v>78</v>
      </c>
      <c r="N6" s="145" t="s">
        <v>75</v>
      </c>
      <c r="O6" s="145"/>
      <c r="P6" s="145" t="s">
        <v>76</v>
      </c>
      <c r="Q6" s="145"/>
      <c r="R6" s="145" t="s">
        <v>77</v>
      </c>
      <c r="S6" s="145"/>
      <c r="T6" s="145" t="s">
        <v>78</v>
      </c>
      <c r="U6" s="145"/>
    </row>
    <row r="7" spans="1:21" ht="51" customHeight="1" thickBot="1" x14ac:dyDescent="0.25">
      <c r="A7" s="144"/>
      <c r="B7" s="144"/>
      <c r="C7" s="144"/>
      <c r="D7" s="144"/>
      <c r="E7" s="144"/>
      <c r="F7" s="144"/>
      <c r="G7" s="144"/>
      <c r="H7" s="143"/>
      <c r="I7" s="143"/>
      <c r="J7" s="56" t="s">
        <v>64</v>
      </c>
      <c r="K7" s="56" t="s">
        <v>64</v>
      </c>
      <c r="L7" s="56" t="s">
        <v>64</v>
      </c>
      <c r="M7" s="56" t="s">
        <v>64</v>
      </c>
      <c r="N7" s="69" t="s">
        <v>517</v>
      </c>
      <c r="O7" s="69" t="s">
        <v>516</v>
      </c>
      <c r="P7" s="69" t="s">
        <v>517</v>
      </c>
      <c r="Q7" s="69" t="s">
        <v>516</v>
      </c>
      <c r="R7" s="69" t="s">
        <v>517</v>
      </c>
      <c r="S7" s="69" t="s">
        <v>516</v>
      </c>
      <c r="T7" s="69" t="s">
        <v>517</v>
      </c>
      <c r="U7" s="69" t="s">
        <v>516</v>
      </c>
    </row>
    <row r="8" spans="1:21" ht="78.75" x14ac:dyDescent="0.2">
      <c r="A8" s="174" t="s">
        <v>59</v>
      </c>
      <c r="B8" s="175" t="s">
        <v>99</v>
      </c>
      <c r="C8" s="9" t="s">
        <v>138</v>
      </c>
      <c r="D8" s="18">
        <v>0.15</v>
      </c>
      <c r="E8" s="16" t="s">
        <v>121</v>
      </c>
      <c r="F8" s="21">
        <v>1</v>
      </c>
      <c r="G8" s="9" t="s">
        <v>122</v>
      </c>
      <c r="H8" s="23">
        <v>43101</v>
      </c>
      <c r="I8" s="17">
        <v>43131</v>
      </c>
      <c r="J8" s="10">
        <v>1</v>
      </c>
      <c r="K8" s="10">
        <v>1</v>
      </c>
      <c r="L8" s="10">
        <v>1</v>
      </c>
      <c r="M8" s="10">
        <v>1</v>
      </c>
      <c r="N8" s="103">
        <v>1</v>
      </c>
      <c r="O8" s="104" t="s">
        <v>578</v>
      </c>
      <c r="P8" s="10"/>
      <c r="Q8" s="71"/>
      <c r="R8" s="10"/>
      <c r="S8" s="71"/>
      <c r="T8" s="10"/>
      <c r="U8" s="71"/>
    </row>
    <row r="9" spans="1:21" ht="85.5" x14ac:dyDescent="0.2">
      <c r="A9" s="174"/>
      <c r="B9" s="175"/>
      <c r="C9" s="9" t="s">
        <v>123</v>
      </c>
      <c r="D9" s="18">
        <v>0.15</v>
      </c>
      <c r="E9" s="16" t="s">
        <v>121</v>
      </c>
      <c r="F9" s="21">
        <v>1</v>
      </c>
      <c r="G9" s="9" t="s">
        <v>131</v>
      </c>
      <c r="H9" s="23">
        <v>43101</v>
      </c>
      <c r="I9" s="17">
        <v>43220</v>
      </c>
      <c r="J9" s="10">
        <v>0.8</v>
      </c>
      <c r="K9" s="10">
        <v>1</v>
      </c>
      <c r="L9" s="10">
        <v>1</v>
      </c>
      <c r="M9" s="10">
        <v>1</v>
      </c>
      <c r="N9" s="105">
        <v>0.8</v>
      </c>
      <c r="O9" s="106" t="s">
        <v>579</v>
      </c>
      <c r="P9" s="10"/>
      <c r="Q9" s="71"/>
      <c r="R9" s="10"/>
      <c r="S9" s="71"/>
      <c r="T9" s="10"/>
      <c r="U9" s="71"/>
    </row>
    <row r="10" spans="1:21" ht="78.75" x14ac:dyDescent="0.2">
      <c r="A10" s="174"/>
      <c r="B10" s="175"/>
      <c r="C10" s="9" t="s">
        <v>194</v>
      </c>
      <c r="D10" s="18">
        <v>0.3</v>
      </c>
      <c r="E10" s="16" t="s">
        <v>121</v>
      </c>
      <c r="F10" s="21">
        <v>1</v>
      </c>
      <c r="G10" s="9" t="s">
        <v>124</v>
      </c>
      <c r="H10" s="23">
        <v>43101</v>
      </c>
      <c r="I10" s="17">
        <v>43465</v>
      </c>
      <c r="J10" s="10">
        <v>0.25</v>
      </c>
      <c r="K10" s="10">
        <v>0.5</v>
      </c>
      <c r="L10" s="10">
        <v>0.75</v>
      </c>
      <c r="M10" s="10">
        <v>1</v>
      </c>
      <c r="N10" s="105">
        <v>0.25</v>
      </c>
      <c r="O10" s="106" t="s">
        <v>601</v>
      </c>
      <c r="P10" s="10"/>
      <c r="Q10" s="71"/>
      <c r="R10" s="10"/>
      <c r="S10" s="71"/>
      <c r="T10" s="10"/>
      <c r="U10" s="71"/>
    </row>
    <row r="11" spans="1:21" ht="213.75" x14ac:dyDescent="0.2">
      <c r="A11" s="174"/>
      <c r="B11" s="175"/>
      <c r="C11" s="9" t="s">
        <v>125</v>
      </c>
      <c r="D11" s="18">
        <v>0.15</v>
      </c>
      <c r="E11" s="16" t="s">
        <v>121</v>
      </c>
      <c r="F11" s="21">
        <v>1</v>
      </c>
      <c r="G11" s="9" t="s">
        <v>126</v>
      </c>
      <c r="H11" s="23">
        <v>43101</v>
      </c>
      <c r="I11" s="17">
        <v>43465</v>
      </c>
      <c r="J11" s="10">
        <v>0.33300000000000002</v>
      </c>
      <c r="K11" s="10">
        <v>0.33300000000000002</v>
      </c>
      <c r="L11" s="10">
        <v>0.66300000000000003</v>
      </c>
      <c r="M11" s="10">
        <v>1</v>
      </c>
      <c r="N11" s="105">
        <v>0.33</v>
      </c>
      <c r="O11" s="106" t="s">
        <v>580</v>
      </c>
      <c r="P11" s="10"/>
      <c r="Q11" s="71"/>
      <c r="R11" s="10"/>
      <c r="S11" s="71"/>
      <c r="T11" s="10"/>
      <c r="U11" s="71"/>
    </row>
    <row r="12" spans="1:21" ht="71.25" x14ac:dyDescent="0.2">
      <c r="A12" s="174"/>
      <c r="B12" s="175"/>
      <c r="C12" s="9" t="s">
        <v>127</v>
      </c>
      <c r="D12" s="18">
        <v>0.15</v>
      </c>
      <c r="E12" s="16" t="s">
        <v>121</v>
      </c>
      <c r="F12" s="21">
        <v>1</v>
      </c>
      <c r="G12" s="9" t="s">
        <v>128</v>
      </c>
      <c r="H12" s="23">
        <v>43101</v>
      </c>
      <c r="I12" s="17">
        <v>43465</v>
      </c>
      <c r="J12" s="10">
        <v>1</v>
      </c>
      <c r="K12" s="10">
        <v>1</v>
      </c>
      <c r="L12" s="10">
        <v>1</v>
      </c>
      <c r="M12" s="10">
        <v>1</v>
      </c>
      <c r="N12" s="105">
        <v>1</v>
      </c>
      <c r="O12" s="106" t="s">
        <v>581</v>
      </c>
      <c r="P12" s="10"/>
      <c r="Q12" s="71"/>
      <c r="R12" s="10"/>
      <c r="S12" s="71"/>
      <c r="T12" s="10"/>
      <c r="U12" s="71"/>
    </row>
    <row r="13" spans="1:21" ht="57.75" thickBot="1" x14ac:dyDescent="0.25">
      <c r="A13" s="174"/>
      <c r="B13" s="175"/>
      <c r="C13" s="9" t="s">
        <v>129</v>
      </c>
      <c r="D13" s="18">
        <v>0.1</v>
      </c>
      <c r="E13" s="16" t="s">
        <v>121</v>
      </c>
      <c r="F13" s="21">
        <v>1</v>
      </c>
      <c r="G13" s="9" t="s">
        <v>130</v>
      </c>
      <c r="H13" s="23">
        <v>43101</v>
      </c>
      <c r="I13" s="17">
        <v>43465</v>
      </c>
      <c r="J13" s="10">
        <v>0</v>
      </c>
      <c r="K13" s="10">
        <v>0.5</v>
      </c>
      <c r="L13" s="10">
        <v>0.5</v>
      </c>
      <c r="M13" s="10">
        <v>1</v>
      </c>
      <c r="N13" s="107">
        <v>0.25</v>
      </c>
      <c r="O13" s="108" t="s">
        <v>582</v>
      </c>
      <c r="P13" s="10"/>
      <c r="Q13" s="71"/>
      <c r="R13" s="10"/>
      <c r="S13" s="71"/>
      <c r="T13" s="10"/>
      <c r="U13" s="71"/>
    </row>
  </sheetData>
  <mergeCells count="19">
    <mergeCell ref="A8:A13"/>
    <mergeCell ref="B8:B13"/>
    <mergeCell ref="H6:H7"/>
    <mergeCell ref="I6:I7"/>
    <mergeCell ref="A5:A7"/>
    <mergeCell ref="B5:B7"/>
    <mergeCell ref="C5:C7"/>
    <mergeCell ref="D5:D7"/>
    <mergeCell ref="E5:E7"/>
    <mergeCell ref="F5:F7"/>
    <mergeCell ref="G5:G7"/>
    <mergeCell ref="H5:I5"/>
    <mergeCell ref="P6:Q6"/>
    <mergeCell ref="R6:S6"/>
    <mergeCell ref="T6:U6"/>
    <mergeCell ref="J5:M5"/>
    <mergeCell ref="A4:U4"/>
    <mergeCell ref="N5:U5"/>
    <mergeCell ref="N6:O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theme="6" tint="0.39997558519241921"/>
  </sheetPr>
  <dimension ref="A1:U17"/>
  <sheetViews>
    <sheetView topLeftCell="A16" zoomScale="60" zoomScaleNormal="60" workbookViewId="0">
      <selection activeCell="N18" sqref="N18"/>
    </sheetView>
  </sheetViews>
  <sheetFormatPr baseColWidth="10" defaultColWidth="10.7109375" defaultRowHeight="12.75" x14ac:dyDescent="0.2"/>
  <cols>
    <col min="1" max="1" width="24.7109375" customWidth="1"/>
    <col min="2" max="2" width="23.7109375" customWidth="1"/>
    <col min="3" max="3" width="24" customWidth="1"/>
    <col min="4" max="4" width="15.5703125" customWidth="1"/>
    <col min="5" max="5" width="12.28515625" customWidth="1"/>
    <col min="7" max="7" width="42.140625" customWidth="1"/>
    <col min="8" max="9" width="15.7109375" customWidth="1"/>
    <col min="10" max="13" width="17.5703125" customWidth="1"/>
    <col min="14" max="14" width="16.140625" customWidth="1"/>
    <col min="15" max="15" width="19.42578125" customWidth="1"/>
    <col min="16" max="16" width="11.5703125" customWidth="1"/>
    <col min="17" max="17" width="19.7109375" customWidth="1"/>
    <col min="18" max="18" width="13.7109375" customWidth="1"/>
    <col min="19" max="19" width="21.42578125" customWidth="1"/>
    <col min="20" max="20" width="13.140625" customWidth="1"/>
    <col min="21" max="21" width="23.28515625" customWidth="1"/>
  </cols>
  <sheetData>
    <row r="1" spans="1:21" ht="24" customHeight="1" x14ac:dyDescent="0.2"/>
    <row r="2" spans="1:21" ht="24" customHeight="1" x14ac:dyDescent="0.2"/>
    <row r="4" spans="1:21" ht="33.75" x14ac:dyDescent="0.2">
      <c r="A4" s="141" t="s">
        <v>515</v>
      </c>
      <c r="B4" s="141"/>
      <c r="C4" s="141"/>
      <c r="D4" s="141"/>
      <c r="E4" s="141"/>
      <c r="F4" s="141"/>
      <c r="G4" s="141"/>
      <c r="H4" s="141"/>
      <c r="I4" s="141"/>
      <c r="J4" s="141"/>
      <c r="K4" s="141"/>
      <c r="L4" s="141"/>
      <c r="M4" s="141"/>
      <c r="N4" s="141"/>
      <c r="O4" s="141"/>
      <c r="P4" s="141"/>
      <c r="Q4" s="141"/>
      <c r="R4" s="141"/>
      <c r="S4" s="141"/>
      <c r="T4" s="141"/>
      <c r="U4" s="141"/>
    </row>
    <row r="5" spans="1:21" ht="18.75" x14ac:dyDescent="0.2">
      <c r="A5" s="144" t="s">
        <v>103</v>
      </c>
      <c r="B5" s="144" t="s">
        <v>74</v>
      </c>
      <c r="C5" s="144" t="s">
        <v>65</v>
      </c>
      <c r="D5" s="144" t="s">
        <v>66</v>
      </c>
      <c r="E5" s="144" t="s">
        <v>67</v>
      </c>
      <c r="F5" s="144" t="s">
        <v>68</v>
      </c>
      <c r="G5" s="144" t="s">
        <v>69</v>
      </c>
      <c r="H5" s="140" t="s">
        <v>70</v>
      </c>
      <c r="I5" s="140"/>
      <c r="J5" s="140" t="s">
        <v>79</v>
      </c>
      <c r="K5" s="140"/>
      <c r="L5" s="140"/>
      <c r="M5" s="140"/>
      <c r="N5" s="130" t="s">
        <v>514</v>
      </c>
      <c r="O5" s="130"/>
      <c r="P5" s="130"/>
      <c r="Q5" s="130"/>
      <c r="R5" s="130"/>
      <c r="S5" s="130"/>
      <c r="T5" s="130"/>
      <c r="U5" s="130"/>
    </row>
    <row r="6" spans="1:21" ht="30" customHeight="1" x14ac:dyDescent="0.2">
      <c r="A6" s="144"/>
      <c r="B6" s="144"/>
      <c r="C6" s="144"/>
      <c r="D6" s="144"/>
      <c r="E6" s="144"/>
      <c r="F6" s="144"/>
      <c r="G6" s="144"/>
      <c r="H6" s="143" t="s">
        <v>71</v>
      </c>
      <c r="I6" s="143" t="s">
        <v>72</v>
      </c>
      <c r="J6" s="15" t="s">
        <v>75</v>
      </c>
      <c r="K6" s="15" t="s">
        <v>76</v>
      </c>
      <c r="L6" s="15" t="s">
        <v>77</v>
      </c>
      <c r="M6" s="15" t="s">
        <v>78</v>
      </c>
      <c r="N6" s="145" t="s">
        <v>75</v>
      </c>
      <c r="O6" s="145"/>
      <c r="P6" s="145" t="s">
        <v>76</v>
      </c>
      <c r="Q6" s="145"/>
      <c r="R6" s="145" t="s">
        <v>77</v>
      </c>
      <c r="S6" s="145"/>
      <c r="T6" s="145" t="s">
        <v>78</v>
      </c>
      <c r="U6" s="145"/>
    </row>
    <row r="7" spans="1:21" ht="45.75" thickBot="1" x14ac:dyDescent="0.25">
      <c r="A7" s="144"/>
      <c r="B7" s="144"/>
      <c r="C7" s="144"/>
      <c r="D7" s="144"/>
      <c r="E7" s="144"/>
      <c r="F7" s="144"/>
      <c r="G7" s="144"/>
      <c r="H7" s="143"/>
      <c r="I7" s="143"/>
      <c r="J7" s="56" t="s">
        <v>64</v>
      </c>
      <c r="K7" s="56" t="s">
        <v>64</v>
      </c>
      <c r="L7" s="56" t="s">
        <v>64</v>
      </c>
      <c r="M7" s="56" t="s">
        <v>64</v>
      </c>
      <c r="N7" s="69" t="s">
        <v>517</v>
      </c>
      <c r="O7" s="69" t="s">
        <v>516</v>
      </c>
      <c r="P7" s="69" t="s">
        <v>517</v>
      </c>
      <c r="Q7" s="69" t="s">
        <v>516</v>
      </c>
      <c r="R7" s="69" t="s">
        <v>517</v>
      </c>
      <c r="S7" s="69" t="s">
        <v>516</v>
      </c>
      <c r="T7" s="69" t="s">
        <v>517</v>
      </c>
      <c r="U7" s="69" t="s">
        <v>516</v>
      </c>
    </row>
    <row r="8" spans="1:21" ht="84.75" customHeight="1" x14ac:dyDescent="0.2">
      <c r="A8" s="133" t="s">
        <v>61</v>
      </c>
      <c r="B8" s="132" t="s">
        <v>92</v>
      </c>
      <c r="C8" s="93" t="s">
        <v>197</v>
      </c>
      <c r="D8" s="18">
        <v>0.1</v>
      </c>
      <c r="E8" s="18" t="s">
        <v>162</v>
      </c>
      <c r="F8" s="16">
        <v>1</v>
      </c>
      <c r="G8" s="178" t="s">
        <v>195</v>
      </c>
      <c r="H8" s="23">
        <v>43101</v>
      </c>
      <c r="I8" s="17">
        <v>43190</v>
      </c>
      <c r="J8" s="12">
        <v>1</v>
      </c>
      <c r="K8" s="12">
        <v>0</v>
      </c>
      <c r="L8" s="12">
        <v>0</v>
      </c>
      <c r="M8" s="12">
        <v>0</v>
      </c>
      <c r="N8" s="116">
        <v>0.25</v>
      </c>
      <c r="O8" s="117" t="s">
        <v>583</v>
      </c>
      <c r="P8" s="12"/>
      <c r="Q8" s="71"/>
      <c r="R8" s="12"/>
      <c r="S8" s="71"/>
      <c r="T8" s="12"/>
      <c r="U8" s="71"/>
    </row>
    <row r="9" spans="1:21" ht="77.25" customHeight="1" x14ac:dyDescent="0.2">
      <c r="A9" s="133"/>
      <c r="B9" s="132"/>
      <c r="C9" s="93" t="s">
        <v>198</v>
      </c>
      <c r="D9" s="18">
        <v>0.1</v>
      </c>
      <c r="E9" s="16" t="s">
        <v>105</v>
      </c>
      <c r="F9" s="21">
        <v>1</v>
      </c>
      <c r="G9" s="178"/>
      <c r="H9" s="23">
        <v>43191</v>
      </c>
      <c r="I9" s="17">
        <v>43465</v>
      </c>
      <c r="J9" s="12">
        <v>0</v>
      </c>
      <c r="K9" s="24">
        <v>0.3</v>
      </c>
      <c r="L9" s="24">
        <v>0.4</v>
      </c>
      <c r="M9" s="24">
        <v>0.4</v>
      </c>
      <c r="N9" s="24">
        <v>0.25</v>
      </c>
      <c r="O9" s="71"/>
      <c r="P9" s="24"/>
      <c r="Q9" s="71"/>
      <c r="R9" s="24"/>
      <c r="S9" s="71"/>
      <c r="T9" s="24"/>
      <c r="U9" s="71"/>
    </row>
    <row r="10" spans="1:21" ht="89.25" customHeight="1" x14ac:dyDescent="0.2">
      <c r="A10" s="133"/>
      <c r="B10" s="132"/>
      <c r="C10" s="21" t="s">
        <v>156</v>
      </c>
      <c r="D10" s="18">
        <v>0.08</v>
      </c>
      <c r="E10" s="18" t="s">
        <v>162</v>
      </c>
      <c r="F10" s="16">
        <v>4</v>
      </c>
      <c r="G10" s="8" t="s">
        <v>157</v>
      </c>
      <c r="H10" s="23">
        <v>43101</v>
      </c>
      <c r="I10" s="17">
        <v>43465</v>
      </c>
      <c r="J10" s="12">
        <v>1</v>
      </c>
      <c r="K10" s="12">
        <v>1</v>
      </c>
      <c r="L10" s="12">
        <v>1</v>
      </c>
      <c r="M10" s="12">
        <v>1</v>
      </c>
      <c r="N10" s="109">
        <v>0.25</v>
      </c>
      <c r="O10" s="110" t="s">
        <v>584</v>
      </c>
      <c r="P10" s="12"/>
      <c r="Q10" s="71"/>
      <c r="R10" s="12"/>
      <c r="S10" s="71"/>
      <c r="T10" s="12"/>
      <c r="U10" s="71"/>
    </row>
    <row r="11" spans="1:21" ht="114" customHeight="1" x14ac:dyDescent="0.2">
      <c r="A11" s="133"/>
      <c r="B11" s="132"/>
      <c r="C11" s="21" t="s">
        <v>158</v>
      </c>
      <c r="D11" s="18">
        <v>0.2</v>
      </c>
      <c r="E11" s="16" t="s">
        <v>105</v>
      </c>
      <c r="F11" s="21">
        <v>1</v>
      </c>
      <c r="G11" s="19" t="s">
        <v>159</v>
      </c>
      <c r="H11" s="23">
        <v>43101</v>
      </c>
      <c r="I11" s="17">
        <v>43465</v>
      </c>
      <c r="J11" s="24">
        <v>1</v>
      </c>
      <c r="K11" s="24">
        <v>1</v>
      </c>
      <c r="L11" s="24">
        <v>1</v>
      </c>
      <c r="M11" s="24">
        <v>1</v>
      </c>
      <c r="N11" s="109">
        <v>0.25</v>
      </c>
      <c r="O11" s="110" t="s">
        <v>585</v>
      </c>
      <c r="P11" s="24"/>
      <c r="Q11" s="71"/>
      <c r="R11" s="24"/>
      <c r="S11" s="71"/>
      <c r="T11" s="24"/>
      <c r="U11" s="71"/>
    </row>
    <row r="12" spans="1:21" ht="102" x14ac:dyDescent="0.2">
      <c r="A12" s="133"/>
      <c r="B12" s="132"/>
      <c r="C12" s="21" t="s">
        <v>160</v>
      </c>
      <c r="D12" s="18">
        <v>0.1</v>
      </c>
      <c r="E12" s="18" t="s">
        <v>162</v>
      </c>
      <c r="F12" s="16">
        <v>1</v>
      </c>
      <c r="G12" s="19" t="s">
        <v>93</v>
      </c>
      <c r="H12" s="23">
        <v>43101</v>
      </c>
      <c r="I12" s="17">
        <v>43465</v>
      </c>
      <c r="J12" s="12">
        <v>0</v>
      </c>
      <c r="K12" s="12">
        <v>0</v>
      </c>
      <c r="L12" s="12">
        <v>0</v>
      </c>
      <c r="M12" s="12">
        <v>1</v>
      </c>
      <c r="N12" s="109">
        <v>0.1</v>
      </c>
      <c r="O12" s="125" t="s">
        <v>602</v>
      </c>
      <c r="P12" s="12"/>
      <c r="Q12" s="71"/>
      <c r="R12" s="12"/>
      <c r="S12" s="71"/>
      <c r="T12" s="12"/>
      <c r="U12" s="71"/>
    </row>
    <row r="13" spans="1:21" ht="66.75" customHeight="1" x14ac:dyDescent="0.2">
      <c r="A13" s="133"/>
      <c r="B13" s="132"/>
      <c r="C13" s="21" t="s">
        <v>154</v>
      </c>
      <c r="D13" s="18">
        <v>0.06</v>
      </c>
      <c r="E13" s="18" t="s">
        <v>162</v>
      </c>
      <c r="F13" s="16">
        <v>1</v>
      </c>
      <c r="G13" s="176" t="s">
        <v>94</v>
      </c>
      <c r="H13" s="23">
        <v>43101</v>
      </c>
      <c r="I13" s="17">
        <v>43190</v>
      </c>
      <c r="J13" s="12">
        <v>1</v>
      </c>
      <c r="K13" s="12">
        <v>0</v>
      </c>
      <c r="L13" s="12">
        <v>0</v>
      </c>
      <c r="M13" s="12">
        <v>0</v>
      </c>
      <c r="N13" s="12">
        <v>10</v>
      </c>
      <c r="O13" s="71"/>
      <c r="P13" s="12"/>
      <c r="Q13" s="71"/>
      <c r="R13" s="12"/>
      <c r="S13" s="71"/>
      <c r="T13" s="12"/>
      <c r="U13" s="71"/>
    </row>
    <row r="14" spans="1:21" ht="83.25" customHeight="1" x14ac:dyDescent="0.2">
      <c r="A14" s="133"/>
      <c r="B14" s="132"/>
      <c r="C14" s="21" t="s">
        <v>155</v>
      </c>
      <c r="D14" s="18">
        <v>0.06</v>
      </c>
      <c r="E14" s="16" t="s">
        <v>105</v>
      </c>
      <c r="F14" s="21">
        <v>1</v>
      </c>
      <c r="G14" s="176"/>
      <c r="H14" s="23">
        <v>43191</v>
      </c>
      <c r="I14" s="17">
        <v>43465</v>
      </c>
      <c r="J14" s="12">
        <v>0</v>
      </c>
      <c r="K14" s="24">
        <v>0.3</v>
      </c>
      <c r="L14" s="24">
        <v>0.4</v>
      </c>
      <c r="M14" s="24">
        <v>0.4</v>
      </c>
      <c r="N14" s="109">
        <v>0.1</v>
      </c>
      <c r="O14" s="110" t="s">
        <v>586</v>
      </c>
      <c r="P14" s="24"/>
      <c r="Q14" s="71"/>
      <c r="R14" s="24"/>
      <c r="S14" s="71"/>
      <c r="T14" s="24"/>
      <c r="U14" s="71"/>
    </row>
    <row r="15" spans="1:21" ht="214.5" thickBot="1" x14ac:dyDescent="0.25">
      <c r="A15" s="133"/>
      <c r="B15" s="132"/>
      <c r="C15" s="21" t="s">
        <v>161</v>
      </c>
      <c r="D15" s="18">
        <v>0.1</v>
      </c>
      <c r="E15" s="16" t="s">
        <v>105</v>
      </c>
      <c r="F15" s="21">
        <v>1</v>
      </c>
      <c r="G15" s="19" t="s">
        <v>95</v>
      </c>
      <c r="H15" s="23">
        <v>43101</v>
      </c>
      <c r="I15" s="17">
        <v>43465</v>
      </c>
      <c r="J15" s="24">
        <v>1</v>
      </c>
      <c r="K15" s="24">
        <v>1</v>
      </c>
      <c r="L15" s="24">
        <v>1</v>
      </c>
      <c r="M15" s="24">
        <v>1</v>
      </c>
      <c r="N15" s="24">
        <v>0.9</v>
      </c>
      <c r="O15" s="126" t="s">
        <v>587</v>
      </c>
      <c r="P15" s="24"/>
      <c r="Q15" s="71"/>
      <c r="R15" s="24"/>
      <c r="S15" s="71"/>
      <c r="T15" s="24"/>
      <c r="U15" s="71"/>
    </row>
    <row r="16" spans="1:21" ht="96" customHeight="1" x14ac:dyDescent="0.2">
      <c r="A16" s="133"/>
      <c r="B16" s="177" t="s">
        <v>97</v>
      </c>
      <c r="C16" s="21" t="s">
        <v>154</v>
      </c>
      <c r="D16" s="18">
        <v>0.1</v>
      </c>
      <c r="E16" s="18" t="s">
        <v>162</v>
      </c>
      <c r="F16" s="16">
        <v>1</v>
      </c>
      <c r="G16" s="176" t="s">
        <v>96</v>
      </c>
      <c r="H16" s="23">
        <v>43101</v>
      </c>
      <c r="I16" s="17">
        <v>43190</v>
      </c>
      <c r="J16" s="12">
        <v>1</v>
      </c>
      <c r="K16" s="12">
        <v>0</v>
      </c>
      <c r="L16" s="12">
        <v>0</v>
      </c>
      <c r="M16" s="12">
        <v>0</v>
      </c>
      <c r="N16" s="116">
        <v>0.1</v>
      </c>
      <c r="O16" s="117" t="s">
        <v>588</v>
      </c>
      <c r="P16" s="12"/>
      <c r="Q16" s="71"/>
      <c r="R16" s="12"/>
      <c r="S16" s="71"/>
      <c r="T16" s="12"/>
      <c r="U16" s="71"/>
    </row>
    <row r="17" spans="1:21" ht="31.5" x14ac:dyDescent="0.2">
      <c r="A17" s="133"/>
      <c r="B17" s="177"/>
      <c r="C17" s="21" t="s">
        <v>155</v>
      </c>
      <c r="D17" s="18">
        <v>0.1</v>
      </c>
      <c r="E17" s="16" t="s">
        <v>105</v>
      </c>
      <c r="F17" s="21">
        <v>1</v>
      </c>
      <c r="G17" s="176"/>
      <c r="H17" s="23">
        <v>43191</v>
      </c>
      <c r="I17" s="17">
        <v>43465</v>
      </c>
      <c r="J17" s="12">
        <v>0</v>
      </c>
      <c r="K17" s="24">
        <v>0.3</v>
      </c>
      <c r="L17" s="24">
        <v>0.4</v>
      </c>
      <c r="M17" s="24">
        <v>0.4</v>
      </c>
      <c r="N17" s="24">
        <v>0.1</v>
      </c>
      <c r="O17" s="71"/>
      <c r="P17" s="24"/>
      <c r="Q17" s="71"/>
      <c r="R17" s="24"/>
      <c r="S17" s="71"/>
      <c r="T17" s="24"/>
      <c r="U17" s="71"/>
    </row>
  </sheetData>
  <mergeCells count="23">
    <mergeCell ref="G16:G17"/>
    <mergeCell ref="B16:B17"/>
    <mergeCell ref="A8:A17"/>
    <mergeCell ref="H6:H7"/>
    <mergeCell ref="I6:I7"/>
    <mergeCell ref="B8:B15"/>
    <mergeCell ref="G8:G9"/>
    <mergeCell ref="G13:G14"/>
    <mergeCell ref="F5:F7"/>
    <mergeCell ref="G5:G7"/>
    <mergeCell ref="H5:I5"/>
    <mergeCell ref="J5:M5"/>
    <mergeCell ref="A4:U4"/>
    <mergeCell ref="A5:A7"/>
    <mergeCell ref="B5:B7"/>
    <mergeCell ref="C5:C7"/>
    <mergeCell ref="D5:D7"/>
    <mergeCell ref="E5:E7"/>
    <mergeCell ref="N5:U5"/>
    <mergeCell ref="N6:O6"/>
    <mergeCell ref="P6:Q6"/>
    <mergeCell ref="R6:S6"/>
    <mergeCell ref="T6:U6"/>
  </mergeCells>
  <pageMargins left="0.7" right="0.7" top="0.75" bottom="0.75" header="0.3" footer="0.3"/>
  <pageSetup orientation="portrait" horizontalDpi="4294967294" verticalDpi="4294967294" r:id="rId1"/>
  <drawing r:id="rId2"/>
  <legacyDrawing r:id="rId3"/>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9"/>
  <sheetViews>
    <sheetView zoomScale="60" zoomScaleNormal="60" workbookViewId="0">
      <selection activeCell="O9" sqref="O9"/>
    </sheetView>
  </sheetViews>
  <sheetFormatPr baseColWidth="10" defaultColWidth="10.7109375" defaultRowHeight="12.75" x14ac:dyDescent="0.2"/>
  <cols>
    <col min="1" max="1" width="19.42578125" customWidth="1"/>
    <col min="2" max="2" width="18.28515625" customWidth="1"/>
    <col min="3" max="3" width="16.5703125" customWidth="1"/>
    <col min="4" max="4" width="18.42578125" customWidth="1"/>
    <col min="5" max="5" width="14.28515625" customWidth="1"/>
    <col min="6" max="6" width="17.42578125" customWidth="1"/>
    <col min="7" max="7" width="29.7109375" customWidth="1"/>
    <col min="8" max="9" width="15.7109375" customWidth="1"/>
    <col min="10" max="13" width="17.85546875" customWidth="1"/>
    <col min="14" max="14" width="13.85546875" customWidth="1"/>
    <col min="15" max="15" width="19.7109375" customWidth="1"/>
    <col min="16" max="16" width="12.5703125" customWidth="1"/>
    <col min="17" max="17" width="20.85546875" customWidth="1"/>
    <col min="18" max="18" width="14.5703125" customWidth="1"/>
    <col min="19" max="19" width="18.42578125" customWidth="1"/>
    <col min="20" max="20" width="13.85546875" customWidth="1"/>
    <col min="21" max="21" width="30" customWidth="1"/>
  </cols>
  <sheetData>
    <row r="1" spans="1:21" ht="20.25" customHeight="1" x14ac:dyDescent="0.2"/>
    <row r="2" spans="1:21" ht="28.5" customHeight="1" x14ac:dyDescent="0.2"/>
    <row r="4" spans="1:21" ht="33.75" x14ac:dyDescent="0.2">
      <c r="A4" s="141" t="s">
        <v>515</v>
      </c>
      <c r="B4" s="141"/>
      <c r="C4" s="141"/>
      <c r="D4" s="141"/>
      <c r="E4" s="141"/>
      <c r="F4" s="141"/>
      <c r="G4" s="141"/>
      <c r="H4" s="141"/>
      <c r="I4" s="141"/>
      <c r="J4" s="141"/>
      <c r="K4" s="141"/>
      <c r="L4" s="141"/>
      <c r="M4" s="141"/>
      <c r="N4" s="141"/>
      <c r="O4" s="141"/>
      <c r="P4" s="141"/>
      <c r="Q4" s="141"/>
      <c r="R4" s="141"/>
      <c r="S4" s="141"/>
      <c r="T4" s="141"/>
      <c r="U4" s="141"/>
    </row>
    <row r="5" spans="1:21" ht="18.75" x14ac:dyDescent="0.2">
      <c r="A5" s="144" t="s">
        <v>103</v>
      </c>
      <c r="B5" s="144" t="s">
        <v>74</v>
      </c>
      <c r="C5" s="144" t="s">
        <v>65</v>
      </c>
      <c r="D5" s="144" t="s">
        <v>66</v>
      </c>
      <c r="E5" s="144" t="s">
        <v>67</v>
      </c>
      <c r="F5" s="144" t="s">
        <v>68</v>
      </c>
      <c r="G5" s="144" t="s">
        <v>69</v>
      </c>
      <c r="H5" s="140" t="s">
        <v>70</v>
      </c>
      <c r="I5" s="140"/>
      <c r="J5" s="140" t="s">
        <v>79</v>
      </c>
      <c r="K5" s="140"/>
      <c r="L5" s="140"/>
      <c r="M5" s="140"/>
      <c r="N5" s="130" t="s">
        <v>514</v>
      </c>
      <c r="O5" s="130"/>
      <c r="P5" s="130"/>
      <c r="Q5" s="130"/>
      <c r="R5" s="130"/>
      <c r="S5" s="130"/>
      <c r="T5" s="130"/>
      <c r="U5" s="130"/>
    </row>
    <row r="6" spans="1:21" ht="30" customHeight="1" x14ac:dyDescent="0.2">
      <c r="A6" s="144"/>
      <c r="B6" s="144"/>
      <c r="C6" s="144"/>
      <c r="D6" s="144"/>
      <c r="E6" s="144"/>
      <c r="F6" s="144"/>
      <c r="G6" s="144"/>
      <c r="H6" s="143" t="s">
        <v>71</v>
      </c>
      <c r="I6" s="143" t="s">
        <v>72</v>
      </c>
      <c r="J6" s="15" t="s">
        <v>75</v>
      </c>
      <c r="K6" s="15" t="s">
        <v>76</v>
      </c>
      <c r="L6" s="15" t="s">
        <v>77</v>
      </c>
      <c r="M6" s="15" t="s">
        <v>78</v>
      </c>
      <c r="N6" s="145" t="s">
        <v>75</v>
      </c>
      <c r="O6" s="145"/>
      <c r="P6" s="145" t="s">
        <v>76</v>
      </c>
      <c r="Q6" s="145"/>
      <c r="R6" s="145" t="s">
        <v>77</v>
      </c>
      <c r="S6" s="145"/>
      <c r="T6" s="145" t="s">
        <v>78</v>
      </c>
      <c r="U6" s="145"/>
    </row>
    <row r="7" spans="1:21" ht="31.5" x14ac:dyDescent="0.2">
      <c r="A7" s="144"/>
      <c r="B7" s="144"/>
      <c r="C7" s="144"/>
      <c r="D7" s="144"/>
      <c r="E7" s="144"/>
      <c r="F7" s="144"/>
      <c r="G7" s="144"/>
      <c r="H7" s="143"/>
      <c r="I7" s="143"/>
      <c r="J7" s="56" t="s">
        <v>64</v>
      </c>
      <c r="K7" s="56" t="s">
        <v>64</v>
      </c>
      <c r="L7" s="56" t="s">
        <v>64</v>
      </c>
      <c r="M7" s="56" t="s">
        <v>64</v>
      </c>
      <c r="N7" s="69" t="s">
        <v>517</v>
      </c>
      <c r="O7" s="69" t="s">
        <v>516</v>
      </c>
      <c r="P7" s="69" t="s">
        <v>517</v>
      </c>
      <c r="Q7" s="69" t="s">
        <v>516</v>
      </c>
      <c r="R7" s="69" t="s">
        <v>517</v>
      </c>
      <c r="S7" s="69" t="s">
        <v>516</v>
      </c>
      <c r="T7" s="69" t="s">
        <v>517</v>
      </c>
      <c r="U7" s="69" t="s">
        <v>516</v>
      </c>
    </row>
    <row r="8" spans="1:21" ht="157.5" x14ac:dyDescent="0.2">
      <c r="A8" s="133" t="s">
        <v>62</v>
      </c>
      <c r="B8" s="132" t="s">
        <v>98</v>
      </c>
      <c r="C8" s="21" t="s">
        <v>167</v>
      </c>
      <c r="D8" s="18">
        <v>0.7</v>
      </c>
      <c r="E8" s="16" t="s">
        <v>105</v>
      </c>
      <c r="F8" s="61" t="s">
        <v>163</v>
      </c>
      <c r="G8" s="94" t="s">
        <v>164</v>
      </c>
      <c r="H8" s="30">
        <v>43132</v>
      </c>
      <c r="I8" s="30">
        <v>43373</v>
      </c>
      <c r="J8" s="10">
        <v>0.2</v>
      </c>
      <c r="K8" s="10">
        <v>0.5</v>
      </c>
      <c r="L8" s="10">
        <v>1</v>
      </c>
      <c r="M8" s="10">
        <v>1</v>
      </c>
      <c r="N8" s="10">
        <v>0.1</v>
      </c>
      <c r="O8" s="94" t="s">
        <v>603</v>
      </c>
      <c r="P8" s="10"/>
      <c r="Q8" s="71"/>
      <c r="R8" s="10"/>
      <c r="S8" s="71"/>
      <c r="T8" s="10"/>
      <c r="U8" s="71"/>
    </row>
    <row r="9" spans="1:21" ht="204.75" x14ac:dyDescent="0.2">
      <c r="A9" s="133"/>
      <c r="B9" s="132"/>
      <c r="C9" s="21" t="s">
        <v>168</v>
      </c>
      <c r="D9" s="18">
        <v>0.3</v>
      </c>
      <c r="E9" s="16" t="s">
        <v>105</v>
      </c>
      <c r="F9" s="61" t="s">
        <v>165</v>
      </c>
      <c r="G9" s="94" t="s">
        <v>166</v>
      </c>
      <c r="H9" s="30">
        <v>43282</v>
      </c>
      <c r="I9" s="30">
        <v>43464</v>
      </c>
      <c r="J9" s="10">
        <v>0</v>
      </c>
      <c r="K9" s="10">
        <v>0</v>
      </c>
      <c r="L9" s="10">
        <v>0.5</v>
      </c>
      <c r="M9" s="10">
        <v>1</v>
      </c>
      <c r="N9" s="10">
        <v>0</v>
      </c>
      <c r="O9" s="71"/>
      <c r="P9" s="10"/>
      <c r="Q9" s="71"/>
      <c r="R9" s="10"/>
      <c r="S9" s="71"/>
      <c r="T9" s="10"/>
      <c r="U9" s="71"/>
    </row>
  </sheetData>
  <mergeCells count="19">
    <mergeCell ref="A8:A9"/>
    <mergeCell ref="B8:B9"/>
    <mergeCell ref="A5:A7"/>
    <mergeCell ref="B5:B7"/>
    <mergeCell ref="C5:C7"/>
    <mergeCell ref="P6:Q6"/>
    <mergeCell ref="R6:S6"/>
    <mergeCell ref="T6:U6"/>
    <mergeCell ref="J5:M5"/>
    <mergeCell ref="A4:U4"/>
    <mergeCell ref="H6:H7"/>
    <mergeCell ref="I6:I7"/>
    <mergeCell ref="D5:D7"/>
    <mergeCell ref="E5:E7"/>
    <mergeCell ref="F5:F7"/>
    <mergeCell ref="G5:G7"/>
    <mergeCell ref="H5:I5"/>
    <mergeCell ref="N5:U5"/>
    <mergeCell ref="N6:O6"/>
  </mergeCells>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6" tint="0.39997558519241921"/>
  </sheetPr>
  <dimension ref="A1:U11"/>
  <sheetViews>
    <sheetView tabSelected="1" topLeftCell="A4" zoomScale="68" zoomScaleNormal="68" workbookViewId="0">
      <selection activeCell="L18" sqref="L18"/>
    </sheetView>
  </sheetViews>
  <sheetFormatPr baseColWidth="10" defaultColWidth="10.7109375" defaultRowHeight="12.75" x14ac:dyDescent="0.2"/>
  <cols>
    <col min="1" max="1" width="20.28515625" customWidth="1"/>
    <col min="2" max="2" width="18.85546875" customWidth="1"/>
    <col min="3" max="3" width="23.28515625" customWidth="1"/>
    <col min="4" max="4" width="17.5703125" customWidth="1"/>
    <col min="5" max="5" width="17.42578125" customWidth="1"/>
    <col min="6" max="6" width="21.28515625" customWidth="1"/>
    <col min="7" max="7" width="34.28515625" customWidth="1"/>
    <col min="8" max="9" width="16" customWidth="1"/>
    <col min="10" max="13" width="16.28515625" customWidth="1"/>
    <col min="14" max="14" width="15.28515625" customWidth="1"/>
    <col min="15" max="15" width="21" customWidth="1"/>
    <col min="16" max="16" width="14" customWidth="1"/>
    <col min="17" max="17" width="24.7109375" customWidth="1"/>
    <col min="18" max="18" width="14.140625" customWidth="1"/>
    <col min="19" max="19" width="18.28515625" customWidth="1"/>
    <col min="20" max="20" width="12.140625" customWidth="1"/>
    <col min="21" max="21" width="21.42578125" customWidth="1"/>
  </cols>
  <sheetData>
    <row r="1" spans="1:21" ht="28.5" customHeight="1" x14ac:dyDescent="0.2"/>
    <row r="2" spans="1:21" ht="28.5" customHeight="1" x14ac:dyDescent="0.2"/>
    <row r="4" spans="1:21" ht="33.75" x14ac:dyDescent="0.2">
      <c r="A4" s="141" t="s">
        <v>515</v>
      </c>
      <c r="B4" s="141"/>
      <c r="C4" s="141"/>
      <c r="D4" s="141"/>
      <c r="E4" s="141"/>
      <c r="F4" s="141"/>
      <c r="G4" s="141"/>
      <c r="H4" s="141"/>
      <c r="I4" s="141"/>
      <c r="J4" s="141"/>
      <c r="K4" s="141"/>
      <c r="L4" s="141"/>
      <c r="M4" s="141"/>
      <c r="N4" s="141"/>
      <c r="O4" s="141"/>
      <c r="P4" s="141"/>
      <c r="Q4" s="141"/>
      <c r="R4" s="141"/>
      <c r="S4" s="141"/>
      <c r="T4" s="141"/>
      <c r="U4" s="141"/>
    </row>
    <row r="5" spans="1:21" ht="18.75" x14ac:dyDescent="0.2">
      <c r="A5" s="144" t="s">
        <v>103</v>
      </c>
      <c r="B5" s="144" t="s">
        <v>74</v>
      </c>
      <c r="C5" s="144" t="s">
        <v>65</v>
      </c>
      <c r="D5" s="144" t="s">
        <v>66</v>
      </c>
      <c r="E5" s="144" t="s">
        <v>67</v>
      </c>
      <c r="F5" s="144" t="s">
        <v>68</v>
      </c>
      <c r="G5" s="144" t="s">
        <v>69</v>
      </c>
      <c r="H5" s="140" t="s">
        <v>70</v>
      </c>
      <c r="I5" s="140"/>
      <c r="J5" s="140" t="s">
        <v>79</v>
      </c>
      <c r="K5" s="140"/>
      <c r="L5" s="140"/>
      <c r="M5" s="140"/>
      <c r="N5" s="130" t="s">
        <v>514</v>
      </c>
      <c r="O5" s="130"/>
      <c r="P5" s="130"/>
      <c r="Q5" s="130"/>
      <c r="R5" s="130"/>
      <c r="S5" s="130"/>
      <c r="T5" s="130"/>
      <c r="U5" s="130"/>
    </row>
    <row r="6" spans="1:21" ht="30" customHeight="1" x14ac:dyDescent="0.2">
      <c r="A6" s="144"/>
      <c r="B6" s="144"/>
      <c r="C6" s="144"/>
      <c r="D6" s="144"/>
      <c r="E6" s="144"/>
      <c r="F6" s="144"/>
      <c r="G6" s="144"/>
      <c r="H6" s="143" t="s">
        <v>71</v>
      </c>
      <c r="I6" s="143" t="s">
        <v>72</v>
      </c>
      <c r="J6" s="15" t="s">
        <v>75</v>
      </c>
      <c r="K6" s="15" t="s">
        <v>76</v>
      </c>
      <c r="L6" s="15" t="s">
        <v>77</v>
      </c>
      <c r="M6" s="15" t="s">
        <v>78</v>
      </c>
      <c r="N6" s="145" t="s">
        <v>75</v>
      </c>
      <c r="O6" s="145"/>
      <c r="P6" s="145" t="s">
        <v>76</v>
      </c>
      <c r="Q6" s="145"/>
      <c r="R6" s="145" t="s">
        <v>77</v>
      </c>
      <c r="S6" s="145"/>
      <c r="T6" s="145" t="s">
        <v>78</v>
      </c>
      <c r="U6" s="145"/>
    </row>
    <row r="7" spans="1:21" ht="32.25" thickBot="1" x14ac:dyDescent="0.25">
      <c r="A7" s="144"/>
      <c r="B7" s="144"/>
      <c r="C7" s="144"/>
      <c r="D7" s="144"/>
      <c r="E7" s="144"/>
      <c r="F7" s="144"/>
      <c r="G7" s="144"/>
      <c r="H7" s="143"/>
      <c r="I7" s="143"/>
      <c r="J7" s="56" t="s">
        <v>64</v>
      </c>
      <c r="K7" s="56" t="s">
        <v>64</v>
      </c>
      <c r="L7" s="56" t="s">
        <v>64</v>
      </c>
      <c r="M7" s="56" t="s">
        <v>64</v>
      </c>
      <c r="N7" s="69" t="s">
        <v>517</v>
      </c>
      <c r="O7" s="69" t="s">
        <v>516</v>
      </c>
      <c r="P7" s="69" t="s">
        <v>517</v>
      </c>
      <c r="Q7" s="69" t="s">
        <v>516</v>
      </c>
      <c r="R7" s="69" t="s">
        <v>517</v>
      </c>
      <c r="S7" s="69" t="s">
        <v>516</v>
      </c>
      <c r="T7" s="69" t="s">
        <v>517</v>
      </c>
      <c r="U7" s="69" t="s">
        <v>516</v>
      </c>
    </row>
    <row r="8" spans="1:21" ht="60.75" thickBot="1" x14ac:dyDescent="0.25">
      <c r="A8" s="133" t="s">
        <v>63</v>
      </c>
      <c r="B8" s="132" t="s">
        <v>63</v>
      </c>
      <c r="C8" s="22" t="s">
        <v>187</v>
      </c>
      <c r="D8" s="18">
        <v>0.3</v>
      </c>
      <c r="E8" s="16" t="s">
        <v>105</v>
      </c>
      <c r="F8" s="21">
        <v>1</v>
      </c>
      <c r="G8" s="20" t="s">
        <v>188</v>
      </c>
      <c r="H8" s="23">
        <v>43101</v>
      </c>
      <c r="I8" s="17">
        <v>43373</v>
      </c>
      <c r="J8" s="24">
        <v>0.15</v>
      </c>
      <c r="K8" s="24">
        <v>0.5</v>
      </c>
      <c r="L8" s="24">
        <v>1</v>
      </c>
      <c r="M8" s="24">
        <v>1</v>
      </c>
      <c r="N8" s="127">
        <v>0.05</v>
      </c>
      <c r="O8" s="101" t="s">
        <v>589</v>
      </c>
      <c r="P8" s="24"/>
      <c r="Q8" s="71"/>
      <c r="R8" s="24"/>
      <c r="S8" s="71"/>
      <c r="T8" s="24"/>
      <c r="U8" s="71"/>
    </row>
    <row r="9" spans="1:21" ht="195.75" thickBot="1" x14ac:dyDescent="0.25">
      <c r="A9" s="133"/>
      <c r="B9" s="132"/>
      <c r="C9" s="22" t="s">
        <v>189</v>
      </c>
      <c r="D9" s="18">
        <v>0.3</v>
      </c>
      <c r="E9" s="16" t="s">
        <v>105</v>
      </c>
      <c r="F9" s="21">
        <v>1</v>
      </c>
      <c r="G9" s="19" t="s">
        <v>100</v>
      </c>
      <c r="H9" s="23">
        <v>43101</v>
      </c>
      <c r="I9" s="17">
        <v>43465</v>
      </c>
      <c r="J9" s="24">
        <v>0.25</v>
      </c>
      <c r="K9" s="24">
        <v>0.5</v>
      </c>
      <c r="L9" s="24">
        <v>0.75</v>
      </c>
      <c r="M9" s="24">
        <v>1</v>
      </c>
      <c r="N9" s="127">
        <v>0.25</v>
      </c>
      <c r="O9" s="101" t="s">
        <v>590</v>
      </c>
      <c r="P9" s="24"/>
      <c r="Q9" s="71"/>
      <c r="R9" s="24"/>
      <c r="S9" s="71"/>
      <c r="T9" s="24"/>
      <c r="U9" s="71"/>
    </row>
    <row r="10" spans="1:21" ht="135.75" thickBot="1" x14ac:dyDescent="0.25">
      <c r="A10" s="133"/>
      <c r="B10" s="132"/>
      <c r="C10" s="22" t="s">
        <v>190</v>
      </c>
      <c r="D10" s="18">
        <v>0.2</v>
      </c>
      <c r="E10" s="16" t="s">
        <v>105</v>
      </c>
      <c r="F10" s="21">
        <v>1</v>
      </c>
      <c r="G10" s="19" t="s">
        <v>101</v>
      </c>
      <c r="H10" s="23">
        <v>43101</v>
      </c>
      <c r="I10" s="17">
        <v>43465</v>
      </c>
      <c r="J10" s="24">
        <v>0.2</v>
      </c>
      <c r="K10" s="24">
        <v>0.6</v>
      </c>
      <c r="L10" s="24">
        <v>1</v>
      </c>
      <c r="M10" s="24">
        <v>1</v>
      </c>
      <c r="N10" s="127">
        <v>0.25</v>
      </c>
      <c r="O10" s="101" t="s">
        <v>591</v>
      </c>
      <c r="P10" s="24"/>
      <c r="Q10" s="71"/>
      <c r="R10" s="24"/>
      <c r="S10" s="71"/>
      <c r="T10" s="24"/>
      <c r="U10" s="71"/>
    </row>
    <row r="11" spans="1:21" ht="75.75" thickBot="1" x14ac:dyDescent="0.25">
      <c r="A11" s="133"/>
      <c r="B11" s="132"/>
      <c r="C11" s="22" t="s">
        <v>191</v>
      </c>
      <c r="D11" s="18">
        <v>0.2</v>
      </c>
      <c r="E11" s="16" t="s">
        <v>105</v>
      </c>
      <c r="F11" s="21">
        <v>1</v>
      </c>
      <c r="G11" s="19" t="s">
        <v>102</v>
      </c>
      <c r="H11" s="23">
        <v>43191</v>
      </c>
      <c r="I11" s="17">
        <v>43465</v>
      </c>
      <c r="J11" s="24">
        <v>0</v>
      </c>
      <c r="K11" s="24">
        <v>0.5</v>
      </c>
      <c r="L11" s="24">
        <v>0.75</v>
      </c>
      <c r="M11" s="24">
        <v>1</v>
      </c>
      <c r="N11" s="128">
        <v>0.25</v>
      </c>
      <c r="O11" s="129" t="s">
        <v>592</v>
      </c>
      <c r="P11" s="24"/>
      <c r="Q11" s="71"/>
      <c r="R11" s="24"/>
      <c r="S11" s="71"/>
      <c r="T11" s="24"/>
      <c r="U11" s="71"/>
    </row>
  </sheetData>
  <mergeCells count="19">
    <mergeCell ref="A8:A11"/>
    <mergeCell ref="B8:B11"/>
    <mergeCell ref="A5:A7"/>
    <mergeCell ref="B5:B7"/>
    <mergeCell ref="C5:C7"/>
    <mergeCell ref="P6:Q6"/>
    <mergeCell ref="R6:S6"/>
    <mergeCell ref="T6:U6"/>
    <mergeCell ref="J5:M5"/>
    <mergeCell ref="A4:U4"/>
    <mergeCell ref="H6:H7"/>
    <mergeCell ref="I6:I7"/>
    <mergeCell ref="D5:D7"/>
    <mergeCell ref="E5:E7"/>
    <mergeCell ref="F5:F7"/>
    <mergeCell ref="G5:G7"/>
    <mergeCell ref="H5:I5"/>
    <mergeCell ref="N5:U5"/>
    <mergeCell ref="N6:O6"/>
  </mergeCells>
  <pageMargins left="0.7" right="0.7" top="0.75" bottom="0.75" header="0.3" footer="0.3"/>
  <pageSetup orientation="portrait" horizontalDpi="4294967294" verticalDpi="4294967294"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14:formula1>
            <xm:f>Categorías!$A$3:$A$9</xm:f>
          </x14:formula1>
          <xm:sqref>A8</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Hoja2"/>
  <dimension ref="A1:O40"/>
  <sheetViews>
    <sheetView zoomScale="90" zoomScaleNormal="90" workbookViewId="0">
      <selection activeCell="B3" sqref="B3:B6"/>
    </sheetView>
  </sheetViews>
  <sheetFormatPr baseColWidth="10" defaultColWidth="10.7109375" defaultRowHeight="12.75" x14ac:dyDescent="0.2"/>
  <cols>
    <col min="3" max="3" width="16.42578125" customWidth="1"/>
  </cols>
  <sheetData>
    <row r="1" spans="1:15" ht="12.75" customHeight="1" x14ac:dyDescent="0.2">
      <c r="A1" s="183" t="s">
        <v>13</v>
      </c>
      <c r="B1" s="182" t="s">
        <v>5</v>
      </c>
      <c r="C1" s="183" t="s">
        <v>14</v>
      </c>
      <c r="D1" s="183" t="s">
        <v>12</v>
      </c>
      <c r="E1" s="183" t="s">
        <v>17</v>
      </c>
      <c r="F1" s="183" t="s">
        <v>15</v>
      </c>
      <c r="G1" s="183" t="s">
        <v>11</v>
      </c>
      <c r="H1" s="182" t="s">
        <v>10</v>
      </c>
      <c r="I1" s="179" t="s">
        <v>2</v>
      </c>
      <c r="J1" s="181"/>
      <c r="K1" s="179" t="s">
        <v>3</v>
      </c>
      <c r="L1" s="180"/>
      <c r="M1" s="180"/>
      <c r="N1" s="180"/>
      <c r="O1" s="181"/>
    </row>
    <row r="2" spans="1:15" ht="90" x14ac:dyDescent="0.2">
      <c r="A2" s="184"/>
      <c r="B2" s="182"/>
      <c r="C2" s="184"/>
      <c r="D2" s="184"/>
      <c r="E2" s="184"/>
      <c r="F2" s="184"/>
      <c r="G2" s="184"/>
      <c r="H2" s="182"/>
      <c r="I2" s="3" t="s">
        <v>0</v>
      </c>
      <c r="J2" s="3" t="s">
        <v>1</v>
      </c>
      <c r="K2" s="1" t="s">
        <v>7</v>
      </c>
      <c r="L2" s="1" t="s">
        <v>8</v>
      </c>
      <c r="M2" s="2" t="s">
        <v>6</v>
      </c>
      <c r="N2" s="1" t="s">
        <v>9</v>
      </c>
      <c r="O2" s="3" t="s">
        <v>4</v>
      </c>
    </row>
    <row r="3" spans="1:15" ht="12.75" customHeight="1" x14ac:dyDescent="0.2">
      <c r="A3" s="7" t="s">
        <v>16</v>
      </c>
      <c r="B3" t="s">
        <v>18</v>
      </c>
      <c r="M3" s="4" t="s">
        <v>57</v>
      </c>
    </row>
    <row r="4" spans="1:15" ht="12.75" customHeight="1" x14ac:dyDescent="0.2">
      <c r="A4" s="7" t="s">
        <v>58</v>
      </c>
      <c r="B4" t="s">
        <v>19</v>
      </c>
      <c r="M4" s="5" t="s">
        <v>21</v>
      </c>
    </row>
    <row r="5" spans="1:15" ht="12.75" customHeight="1" x14ac:dyDescent="0.2">
      <c r="A5" s="7" t="s">
        <v>59</v>
      </c>
      <c r="B5" t="s">
        <v>20</v>
      </c>
      <c r="M5" s="6" t="s">
        <v>22</v>
      </c>
    </row>
    <row r="6" spans="1:15" ht="12.75" customHeight="1" x14ac:dyDescent="0.2">
      <c r="A6" s="7" t="s">
        <v>60</v>
      </c>
      <c r="B6" t="s">
        <v>73</v>
      </c>
      <c r="M6" s="5" t="s">
        <v>23</v>
      </c>
    </row>
    <row r="7" spans="1:15" ht="12.75" customHeight="1" x14ac:dyDescent="0.2">
      <c r="A7" s="7" t="s">
        <v>61</v>
      </c>
      <c r="M7" s="6" t="s">
        <v>24</v>
      </c>
    </row>
    <row r="8" spans="1:15" ht="12.75" customHeight="1" x14ac:dyDescent="0.2">
      <c r="A8" s="7" t="s">
        <v>62</v>
      </c>
      <c r="M8" s="5" t="s">
        <v>25</v>
      </c>
    </row>
    <row r="9" spans="1:15" ht="12.75" customHeight="1" x14ac:dyDescent="0.2">
      <c r="A9" s="7" t="s">
        <v>63</v>
      </c>
      <c r="M9" s="6" t="s">
        <v>26</v>
      </c>
    </row>
    <row r="10" spans="1:15" ht="12.75" customHeight="1" x14ac:dyDescent="0.2">
      <c r="M10" s="5" t="s">
        <v>27</v>
      </c>
    </row>
    <row r="11" spans="1:15" ht="12.75" customHeight="1" x14ac:dyDescent="0.2">
      <c r="M11" s="6" t="s">
        <v>28</v>
      </c>
    </row>
    <row r="12" spans="1:15" ht="12.75" customHeight="1" x14ac:dyDescent="0.2">
      <c r="M12" s="5" t="s">
        <v>29</v>
      </c>
    </row>
    <row r="13" spans="1:15" ht="12.75" customHeight="1" x14ac:dyDescent="0.2">
      <c r="M13" s="6" t="s">
        <v>30</v>
      </c>
    </row>
    <row r="14" spans="1:15" ht="12.75" customHeight="1" x14ac:dyDescent="0.2">
      <c r="M14" s="5" t="s">
        <v>31</v>
      </c>
    </row>
    <row r="15" spans="1:15" ht="12.75" customHeight="1" x14ac:dyDescent="0.2">
      <c r="M15" s="6" t="s">
        <v>32</v>
      </c>
    </row>
    <row r="16" spans="1:15" ht="12.75" customHeight="1" x14ac:dyDescent="0.2">
      <c r="M16" s="5" t="s">
        <v>33</v>
      </c>
    </row>
    <row r="17" spans="13:13" ht="12.75" customHeight="1" x14ac:dyDescent="0.2">
      <c r="M17" s="6" t="s">
        <v>34</v>
      </c>
    </row>
    <row r="18" spans="13:13" ht="12.75" customHeight="1" x14ac:dyDescent="0.2">
      <c r="M18" s="6" t="s">
        <v>35</v>
      </c>
    </row>
    <row r="19" spans="13:13" ht="12.75" customHeight="1" x14ac:dyDescent="0.2">
      <c r="M19" s="5" t="s">
        <v>36</v>
      </c>
    </row>
    <row r="20" spans="13:13" ht="12.75" customHeight="1" x14ac:dyDescent="0.2">
      <c r="M20" s="6" t="s">
        <v>37</v>
      </c>
    </row>
    <row r="21" spans="13:13" ht="12.75" customHeight="1" x14ac:dyDescent="0.2">
      <c r="M21" s="5" t="s">
        <v>38</v>
      </c>
    </row>
    <row r="22" spans="13:13" ht="12.75" customHeight="1" x14ac:dyDescent="0.2">
      <c r="M22" s="6" t="s">
        <v>39</v>
      </c>
    </row>
    <row r="23" spans="13:13" ht="12.75" customHeight="1" x14ac:dyDescent="0.2">
      <c r="M23" s="5" t="s">
        <v>40</v>
      </c>
    </row>
    <row r="24" spans="13:13" ht="12.75" customHeight="1" x14ac:dyDescent="0.2">
      <c r="M24" s="6" t="s">
        <v>41</v>
      </c>
    </row>
    <row r="25" spans="13:13" ht="12.75" customHeight="1" x14ac:dyDescent="0.2">
      <c r="M25" s="5" t="s">
        <v>42</v>
      </c>
    </row>
    <row r="26" spans="13:13" ht="12.75" customHeight="1" x14ac:dyDescent="0.2">
      <c r="M26" s="6" t="s">
        <v>43</v>
      </c>
    </row>
    <row r="27" spans="13:13" ht="12.75" customHeight="1" x14ac:dyDescent="0.2">
      <c r="M27" s="5" t="s">
        <v>44</v>
      </c>
    </row>
    <row r="28" spans="13:13" ht="12.75" customHeight="1" x14ac:dyDescent="0.2">
      <c r="M28" s="6" t="s">
        <v>45</v>
      </c>
    </row>
    <row r="29" spans="13:13" ht="12.75" customHeight="1" x14ac:dyDescent="0.2">
      <c r="M29" s="5" t="s">
        <v>46</v>
      </c>
    </row>
    <row r="30" spans="13:13" ht="12.75" customHeight="1" x14ac:dyDescent="0.2">
      <c r="M30" s="5" t="s">
        <v>47</v>
      </c>
    </row>
    <row r="31" spans="13:13" ht="12.75" customHeight="1" x14ac:dyDescent="0.2">
      <c r="M31" s="6" t="s">
        <v>48</v>
      </c>
    </row>
    <row r="32" spans="13:13" ht="12.75" customHeight="1" x14ac:dyDescent="0.2">
      <c r="M32" s="5" t="s">
        <v>49</v>
      </c>
    </row>
    <row r="33" spans="13:13" ht="12.75" customHeight="1" x14ac:dyDescent="0.2">
      <c r="M33" s="6" t="s">
        <v>50</v>
      </c>
    </row>
    <row r="34" spans="13:13" ht="12.75" customHeight="1" x14ac:dyDescent="0.2">
      <c r="M34" s="5" t="s">
        <v>51</v>
      </c>
    </row>
    <row r="35" spans="13:13" ht="12.75" customHeight="1" x14ac:dyDescent="0.2">
      <c r="M35" s="6" t="s">
        <v>52</v>
      </c>
    </row>
    <row r="36" spans="13:13" ht="12.75" customHeight="1" x14ac:dyDescent="0.2">
      <c r="M36" s="5" t="s">
        <v>53</v>
      </c>
    </row>
    <row r="37" spans="13:13" ht="12.75" customHeight="1" x14ac:dyDescent="0.2">
      <c r="M37" s="6" t="s">
        <v>54</v>
      </c>
    </row>
    <row r="38" spans="13:13" ht="12.75" customHeight="1" x14ac:dyDescent="0.2">
      <c r="M38" s="5" t="s">
        <v>55</v>
      </c>
    </row>
    <row r="39" spans="13:13" ht="12.75" customHeight="1" x14ac:dyDescent="0.2">
      <c r="M39" s="6" t="s">
        <v>56</v>
      </c>
    </row>
    <row r="40" spans="13:13" ht="12.75" customHeight="1" x14ac:dyDescent="0.2"/>
  </sheetData>
  <mergeCells count="10">
    <mergeCell ref="K1:O1"/>
    <mergeCell ref="B1:B2"/>
    <mergeCell ref="C1:C2"/>
    <mergeCell ref="D1:D2"/>
    <mergeCell ref="A1:A2"/>
    <mergeCell ref="E1:E2"/>
    <mergeCell ref="F1:F2"/>
    <mergeCell ref="G1:G2"/>
    <mergeCell ref="H1:H2"/>
    <mergeCell ref="I1:J1"/>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Vigencia xmlns="bbb1532b-ab18-4e7b-be3e-fa8e2303545f">Vigente</Vigencia>
    <Area_x0020_responsable xmlns="bbb1532b-ab18-4e7b-be3e-fa8e2303545f" xsi:nil="true"/>
    <Fecha_x0020_de_x0020_emisi_x00f3_n_x0020_inicial xmlns="bbb1532b-ab18-4e7b-be3e-fa8e2303545f" xsi:nil="true"/>
    <Estado xmlns="bbb1532b-ab18-4e7b-be3e-fa8e2303545f">Borrador</Estado>
    <Responsable xmlns="bbb1532b-ab18-4e7b-be3e-fa8e2303545f">Ministro</Responsable>
    <Codigo xmlns="bbb1532b-ab18-4e7b-be3e-fa8e2303545f" xsi:nil="true"/>
    <Fecha_x0020_de_x0020_emisi_x00f3_n_x0020_versi_x00f3_n_x0020_vigente xmlns="bbb1532b-ab18-4e7b-be3e-fa8e2303545f" xsi:nil="true"/>
    <Areas_x0020_que_x0020_participan xmlns="bbb1532b-ab18-4e7b-be3e-fa8e2303545f">Todas</Areas_x0020_que_x0020_participan>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o" ma:contentTypeID="0x0101006AA505EA9B55904BA2DA621A3ACCADB5" ma:contentTypeVersion="8" ma:contentTypeDescription="Crear nuevo documento." ma:contentTypeScope="" ma:versionID="39f305984f15cb6c21a9a1d66471c981">
  <xsd:schema xmlns:xsd="http://www.w3.org/2001/XMLSchema" xmlns:p="http://schemas.microsoft.com/office/2006/metadata/properties" xmlns:ns1="bbb1532b-ab18-4e7b-be3e-fa8e2303545f" targetNamespace="http://schemas.microsoft.com/office/2006/metadata/properties" ma:root="true" ma:fieldsID="99e6daded1200a9049ade193328c3f22" ns1:_="">
    <xsd:import namespace="bbb1532b-ab18-4e7b-be3e-fa8e2303545f"/>
    <xsd:element name="properties">
      <xsd:complexType>
        <xsd:sequence>
          <xsd:element name="documentManagement">
            <xsd:complexType>
              <xsd:all>
                <xsd:element ref="ns1:Codigo" minOccurs="0"/>
                <xsd:element ref="ns1:Estado" minOccurs="0"/>
                <xsd:element ref="ns1:Area_x0020_responsable" minOccurs="0"/>
                <xsd:element ref="ns1:Responsable" minOccurs="0"/>
                <xsd:element ref="ns1:Areas_x0020_que_x0020_participan" minOccurs="0"/>
                <xsd:element ref="ns1:Fecha_x0020_de_x0020_emisi_x00f3_n_x0020_inicial" minOccurs="0"/>
                <xsd:element ref="ns1:Fecha_x0020_de_x0020_emisi_x00f3_n_x0020_versi_x00f3_n_x0020_vigente" minOccurs="0"/>
                <xsd:element ref="ns1:Vigencia" minOccurs="0"/>
              </xsd:all>
            </xsd:complexType>
          </xsd:element>
        </xsd:sequence>
      </xsd:complexType>
    </xsd:element>
  </xsd:schema>
  <xsd:schema xmlns:xsd="http://www.w3.org/2001/XMLSchema" xmlns:dms="http://schemas.microsoft.com/office/2006/documentManagement/types" targetNamespace="bbb1532b-ab18-4e7b-be3e-fa8e2303545f" elementFormDefault="qualified">
    <xsd:import namespace="http://schemas.microsoft.com/office/2006/documentManagement/types"/>
    <xsd:element name="Codigo" ma:index="0" nillable="true" ma:displayName="Nombre Documento" ma:default="" ma:internalName="Codigo">
      <xsd:simpleType>
        <xsd:restriction base="dms:Text">
          <xsd:maxLength value="255"/>
        </xsd:restriction>
      </xsd:simpleType>
    </xsd:element>
    <xsd:element name="Estado" ma:index="9" nillable="true" ma:displayName="Estado" ma:default="Borrador" ma:format="Dropdown" ma:internalName="Estado">
      <xsd:simpleType>
        <xsd:restriction base="dms:Choice">
          <xsd:enumeration value="Borrador"/>
          <xsd:enumeration value="Listo para revisar"/>
          <xsd:enumeration value="Aprobado"/>
        </xsd:restriction>
      </xsd:simpleType>
    </xsd:element>
    <xsd:element name="Area_x0020_responsable" ma:index="10" nillable="true" ma:displayName="Area responsable" ma:list="{61e75992-e91a-44ac-aee5-7906d7b8c476}" ma:internalName="Area_x0020_responsable" ma:showField="Title">
      <xsd:simpleType>
        <xsd:restriction base="dms:Lookup"/>
      </xsd:simpleType>
    </xsd:element>
    <xsd:element name="Responsable" ma:index="11" nillable="true" ma:displayName="Responsable" ma:default="Ministro" ma:format="Dropdown" ma:internalName="Responsable">
      <xsd:simpleType>
        <xsd:restriction base="dms:Choice">
          <xsd:enumeration value="Ministro"/>
          <xsd:enumeration value="Vice Ministro"/>
          <xsd:enumeration value="Director"/>
          <xsd:enumeration value="Jefe de Oficina"/>
          <xsd:enumeration value="Subdirector"/>
          <xsd:enumeration value="Asesor"/>
          <xsd:enumeration value="Profesional especializado"/>
          <xsd:enumeration value="Profesional"/>
          <xsd:enumeration value="Tecnico"/>
          <xsd:enumeration value="Técnico asistencial"/>
        </xsd:restriction>
      </xsd:simpleType>
    </xsd:element>
    <xsd:element name="Areas_x0020_que_x0020_participan" ma:index="12" nillable="true" ma:displayName="Areas que participan" ma:default="Todas" ma:format="Dropdown" ma:internalName="Areas_x0020_que_x0020_participan">
      <xsd:simpleType>
        <xsd:restriction base="dms:Choice">
          <xsd:enumeration value="Todas"/>
          <xsd:enumeration value="Atención al Ciudadano"/>
          <xsd:enumeration value="Grupo de Contabilidad"/>
          <xsd:enumeration value="Contraloría General"/>
          <xsd:enumeration value="Despacho Ministro"/>
          <xsd:enumeration value="Despacho Viceministro"/>
          <xsd:enumeration value="Dirección de Calidad para la Educación Preescolar B y M"/>
          <xsd:enumeration value="Dirección de Calidad para la Educación Superior"/>
          <xsd:enumeration value="Dirección de Descentralización"/>
          <xsd:enumeration value="Dirección de Fomento de la Educación Superior"/>
          <xsd:enumeration value="Dirección de Cobertura y Equidad"/>
          <xsd:enumeration value="Modernización"/>
          <xsd:enumeration value="Oficina Asesora de Comunicaciones"/>
          <xsd:enumeration value="Oficina Asesora de Planeación y finanzas"/>
          <xsd:enumeration value="Oficina Asesora Jurídica"/>
          <xsd:enumeration value="Oficina de Control Interno"/>
          <xsd:enumeration value="Oficina de Cooperación y Asuntos Internacionales"/>
          <xsd:enumeration value="Oficina de Tecnología"/>
          <xsd:enumeration value="Oficina de Innovación Educativa con uso de Nuevas Tecnologías"/>
          <xsd:enumeration value="PNSE"/>
          <xsd:enumeration value="Saneamiento Contable"/>
          <xsd:enumeration value="Secretaría General"/>
          <xsd:enumeration value="Secretaría Privada"/>
          <xsd:enumeration value="Subdirección de Apoyo a la gestión de las IES"/>
          <xsd:enumeration value="Subdirección de Aseguramiento de Calidad"/>
          <xsd:enumeration value="Subdirección de Estándares y Evaluación"/>
          <xsd:enumeration value="Subdirección de Acceso"/>
          <xsd:enumeration value="Subdirección de Desarrollo Organizacional"/>
          <xsd:enumeration value="Subdirección de Desarrollo Sectorial"/>
          <xsd:enumeration value="Subdirección de Talento Humano"/>
          <xsd:enumeration value="Subdirección de Articulación Educativa e Intersectorial"/>
          <xsd:enumeration value="Subdirección de Fortalecimiento a las SE"/>
          <xsd:enumeration value="Subdirección de Contratación y Gestión Administrativa"/>
          <xsd:enumeration value="Subdirección de Gestión Financiera"/>
          <xsd:enumeration value="Subdirección de Mejoramiento"/>
          <xsd:enumeration value="Subdirección de Permanencia"/>
          <xsd:enumeration value="Subdirección de Monitoreo y Control"/>
          <xsd:enumeration value="Subdirección de Inspección y Vigilancia"/>
          <xsd:enumeration value="Subdirección de Recursos Humanos Sector Educación"/>
          <xsd:enumeration value="Grupo de Tesorería"/>
          <xsd:enumeration value="Viceministerio de Educación Básica"/>
          <xsd:enumeration value="Viceministerio de Educación Superior"/>
          <xsd:enumeration value="CNA"/>
          <xsd:enumeration value="CONACES"/>
        </xsd:restriction>
      </xsd:simpleType>
    </xsd:element>
    <xsd:element name="Fecha_x0020_de_x0020_emisi_x00f3_n_x0020_inicial" ma:index="13" nillable="true" ma:displayName="Fecha de emisión inicial" ma:format="DateOnly" ma:internalName="Fecha_x0020_de_x0020_emisi_x00f3_n_x0020_inicial">
      <xsd:simpleType>
        <xsd:restriction base="dms:DateTime"/>
      </xsd:simpleType>
    </xsd:element>
    <xsd:element name="Fecha_x0020_de_x0020_emisi_x00f3_n_x0020_versi_x00f3_n_x0020_vigente" ma:index="14" nillable="true" ma:displayName="Fecha de emisión versión vigente" ma:format="DateOnly" ma:internalName="Fecha_x0020_de_x0020_emisi_x00f3_n_x0020_versi_x00f3_n_x0020_vigente">
      <xsd:simpleType>
        <xsd:restriction base="dms:DateTime"/>
      </xsd:simpleType>
    </xsd:element>
    <xsd:element name="Vigencia" ma:index="15" nillable="true" ma:displayName="Vigencia" ma:default="Vigente" ma:format="Dropdown" ma:internalName="Vigencia">
      <xsd:simpleType>
        <xsd:restriction base="dms:Choice">
          <xsd:enumeration value="Vigente"/>
          <xsd:enumeration value="Obsoleto"/>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5" ma:displayName="Tipo de contenido" ma:readOnly="true"/>
        <xsd:element ref="dc:title" minOccurs="0" maxOccurs="1" ma:index="2" ma:displayName="Título"/>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Props1.xml><?xml version="1.0" encoding="utf-8"?>
<ds:datastoreItem xmlns:ds="http://schemas.openxmlformats.org/officeDocument/2006/customXml" ds:itemID="{492F8411-93EC-4201-A614-F2C25C7AFA34}">
  <ds:schemaRefs>
    <ds:schemaRef ds:uri="http://purl.org/dc/elements/1.1/"/>
    <ds:schemaRef ds:uri="bbb1532b-ab18-4e7b-be3e-fa8e2303545f"/>
    <ds:schemaRef ds:uri="http://www.w3.org/XML/1998/namespace"/>
    <ds:schemaRef ds:uri="http://schemas.microsoft.com/office/2006/metadata/properties"/>
    <ds:schemaRef ds:uri="http://schemas.microsoft.com/office/2006/documentManagement/types"/>
    <ds:schemaRef ds:uri="http://schemas.openxmlformats.org/package/2006/metadata/core-properties"/>
    <ds:schemaRef ds:uri="http://purl.org/dc/dcmitype/"/>
    <ds:schemaRef ds:uri="http://purl.org/dc/terms/"/>
    <ds:schemaRef ds:uri="http://schemas.microsoft.com/office/infopath/2007/PartnerControls"/>
  </ds:schemaRefs>
</ds:datastoreItem>
</file>

<file path=customXml/itemProps2.xml><?xml version="1.0" encoding="utf-8"?>
<ds:datastoreItem xmlns:ds="http://schemas.openxmlformats.org/officeDocument/2006/customXml" ds:itemID="{168EC93F-96BC-4E96-B8A1-AAD8EA1E2B41}">
  <ds:schemaRefs>
    <ds:schemaRef ds:uri="http://schemas.microsoft.com/sharepoint/v3/contenttype/forms"/>
  </ds:schemaRefs>
</ds:datastoreItem>
</file>

<file path=customXml/itemProps3.xml><?xml version="1.0" encoding="utf-8"?>
<ds:datastoreItem xmlns:ds="http://schemas.openxmlformats.org/officeDocument/2006/customXml" ds:itemID="{46F8724F-3453-4DED-9E14-33DA62744998}">
  <ds:schemaRefs>
    <ds:schemaRef ds:uri="http://schemas.microsoft.com/office/2006/metadata/contentType"/>
    <ds:schemaRef ds:uri="http://schemas.microsoft.com/office/2006/metadata/properties/metaAttributes"/>
    <ds:schemaRef ds:uri="http://www.w3.org/2000/xmlns/"/>
    <ds:schemaRef ds:uri="http://www.w3.org/2001/XMLSchema"/>
    <ds:schemaRef ds:uri="bbb1532b-ab18-4e7b-be3e-fa8e2303545f"/>
    <ds:schemaRef ds:uri="http://schemas.microsoft.com/office/2006/metadata/properties"/>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8</vt:i4>
      </vt:variant>
    </vt:vector>
  </HeadingPairs>
  <TitlesOfParts>
    <vt:vector size="8" baseType="lpstr">
      <vt:lpstr>TALENTO HUMANO</vt:lpstr>
      <vt:lpstr>DIRECCIONAMIENTO ESTRATEGICO</vt:lpstr>
      <vt:lpstr>VALORES PARA RESULTADOS</vt:lpstr>
      <vt:lpstr>EVALUACIÓN DE RESULTADOS</vt:lpstr>
      <vt:lpstr>INFORMACIÓN Y COMUNICACIÓN</vt:lpstr>
      <vt:lpstr>GESTIÓN DEL CONOCIMIENTO</vt:lpstr>
      <vt:lpstr>CONTROL INTERNO</vt:lpstr>
      <vt:lpstr>Categorías</vt:lpstr>
    </vt:vector>
  </TitlesOfParts>
  <Company>Camara de comercio de cartagena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apina</dc:creator>
  <cp:lastModifiedBy>ASESOR DE PLANEACION</cp:lastModifiedBy>
  <cp:lastPrinted>2017-10-26T15:22:21Z</cp:lastPrinted>
  <dcterms:created xsi:type="dcterms:W3CDTF">2008-08-05T17:06:18Z</dcterms:created>
  <dcterms:modified xsi:type="dcterms:W3CDTF">2018-04-16T23:08:33Z</dcterms:modified>
</cp:coreProperties>
</file>