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I:\PLAN SECTORIAL Y DE ACCION 2018\PLAN SECTORIAL A SEPTIEMBRE\"/>
    </mc:Choice>
  </mc:AlternateContent>
  <bookViews>
    <workbookView xWindow="0" yWindow="0" windowWidth="24000" windowHeight="9435" tabRatio="823" firstSheet="1" activeTab="1"/>
  </bookViews>
  <sheets>
    <sheet name="DIRECCIONAMIENTO ESTRATEGICO" sheetId="9" r:id="rId1"/>
    <sheet name="TALENTO HUMANO" sheetId="11"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52511"/>
  <fileRecoveryPr autoRecover="0"/>
</workbook>
</file>

<file path=xl/calcChain.xml><?xml version="1.0" encoding="utf-8"?>
<calcChain xmlns="http://schemas.openxmlformats.org/spreadsheetml/2006/main">
  <c r="V9" i="11" l="1"/>
  <c r="D267" i="9" l="1"/>
  <c r="D175" i="9"/>
  <c r="D245" i="9" l="1"/>
  <c r="D238" i="9"/>
  <c r="D196" i="9"/>
  <c r="D183" i="9"/>
  <c r="D150" i="9"/>
  <c r="D139" i="9"/>
  <c r="D129" i="9"/>
  <c r="D116" i="9"/>
  <c r="D77" i="9"/>
  <c r="D15" i="9" l="1"/>
</calcChain>
</file>

<file path=xl/comments1.xml><?xml version="1.0" encoding="utf-8"?>
<comments xmlns="http://schemas.openxmlformats.org/spreadsheetml/2006/main">
  <authors>
    <author>Luis Eduardo Niño Velandia</author>
  </authors>
  <commentList>
    <comment ref="M8" authorId="0" shapeId="0">
      <text>
        <r>
          <rPr>
            <b/>
            <sz val="12"/>
            <color indexed="81"/>
            <rFont val="Tahoma"/>
            <family val="2"/>
          </rPr>
          <t>Luis Eduardo Niño Velandia:
Se acepta propuesta de icetex de ajustar % para que queden acordes con los de la dimensión de gestión de valores por resultados.</t>
        </r>
      </text>
    </comment>
    <comment ref="G12" authorId="0" shapeId="0">
      <text>
        <r>
          <rPr>
            <b/>
            <sz val="12"/>
            <color indexed="81"/>
            <rFont val="Tahoma"/>
            <family val="2"/>
          </rPr>
          <t>Luis Eduardo Niño Velandia:</t>
        </r>
        <r>
          <rPr>
            <sz val="9"/>
            <color indexed="81"/>
            <rFont val="Tahoma"/>
            <family val="2"/>
          </rPr>
          <t xml:space="preserve">
</t>
        </r>
        <r>
          <rPr>
            <b/>
            <sz val="12"/>
            <color indexed="81"/>
            <rFont val="Tahoma"/>
            <family val="2"/>
          </rPr>
          <t>Se atiende solicitud de ajuste propuesto por el ICFES</t>
        </r>
      </text>
    </comment>
  </commentList>
</comments>
</file>

<file path=xl/sharedStrings.xml><?xml version="1.0" encoding="utf-8"?>
<sst xmlns="http://schemas.openxmlformats.org/spreadsheetml/2006/main" count="1724" uniqueCount="754">
  <si>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</si>
  <si>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</si>
  <si>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</si>
  <si>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</si>
  <si>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</si>
  <si>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</si>
  <si>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</si>
  <si>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</si>
  <si>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</si>
  <si>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</si>
  <si>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</si>
  <si>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</si>
  <si>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</si>
  <si>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</si>
  <si>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</si>
  <si>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</si>
  <si>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</si>
  <si>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</si>
  <si>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</si>
  <si>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</si>
  <si>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</si>
  <si>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</si>
  <si>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</si>
  <si>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</si>
  <si>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</si>
  <si>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</si>
  <si>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</si>
  <si>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</si>
  <si>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</si>
  <si>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</si>
  <si>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</si>
  <si>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</si>
  <si>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</si>
  <si>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</si>
  <si>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</si>
  <si>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</si>
  <si>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</si>
  <si>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</si>
  <si>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</si>
  <si>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</si>
  <si>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</si>
  <si>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</si>
  <si>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</si>
  <si>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</si>
  <si>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</si>
  <si>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</si>
  <si>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</si>
  <si>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</si>
  <si>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</si>
  <si>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</si>
  <si>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</si>
  <si>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</si>
  <si>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</si>
  <si>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</si>
  <si>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</si>
  <si>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</si>
  <si>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</si>
  <si>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</si>
  <si>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</si>
  <si>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</si>
  <si>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</si>
  <si>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</si>
  <si>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</si>
  <si>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</si>
  <si>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</si>
  <si>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</si>
  <si>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</si>
  <si>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</si>
  <si>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</si>
  <si>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</si>
  <si>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</si>
  <si>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</si>
  <si>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</si>
  <si>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</si>
  <si>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</si>
  <si>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</si>
  <si>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</si>
  <si>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</si>
  <si>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</si>
  <si>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</si>
  <si>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</si>
  <si>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</si>
  <si>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</si>
  <si>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el plan de fortalecimiento institucional para el Sistema de Gestión de la entidad y hacer seguimiento trimestral a los avances del mismo.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</si>
  <si>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</si>
  <si>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</si>
  <si>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</si>
  <si>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</si>
  <si>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</si>
  <si>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</si>
  <si>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</si>
  <si>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</si>
  <si>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</si>
  <si>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</si>
  <si>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 xml:space="preserve">Formular, ejecutar y hacer seguimiento al  plan de accesibilidad para la vigencia. </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</si>
  <si>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</si>
  <si>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</si>
  <si>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</si>
  <si>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</si>
  <si>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</si>
  <si>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 xml:space="preserve">Desarrollar y hacer seguimiento al plan de trabajo para la gestión del riesgo en la entidad </t>
  </si>
  <si>
    <t>Formular y desarrollar el Programa Anual de Auditoria para evaluar la gestión institucional.</t>
  </si>
  <si>
    <t>Realizar seguimiento al cumplimiento y efectividad de las acciones de mejoramiento generadas en las diferentes fuentes de evaluación.</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</si>
  <si>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</si>
  <si>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</si>
  <si>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</si>
  <si>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</si>
  <si>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</si>
  <si>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</si>
  <si>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Realizar un diagnóstico a nivel interno de la entidad de la capacidad en recursos humanos, fisicos y tecnologicos en función de la prestación del servicio (trámites y servicios)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</si>
  <si>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</si>
  <si>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</si>
  <si>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</si>
  <si>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</si>
  <si>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</si>
  <si>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</si>
  <si>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</si>
  <si>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</si>
  <si>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</si>
  <si>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</si>
  <si>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</si>
  <si>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</si>
  <si>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</si>
  <si>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</si>
  <si>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</si>
  <si>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</si>
  <si>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</si>
  <si>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</si>
  <si>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</si>
  <si>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</si>
  <si>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 xml:space="preserve">Evaluar el grado de cumplimiento del indice de coherencia y buen gobierno por cada una de las entidades </t>
  </si>
  <si>
    <t xml:space="preserve">Realizar el autodiagnóstico del MIPG V2 para la entidad y elaborar el plan de trabajo pàra fortalecer las poíticas de gestión y desempeño institucional y el cumplimiento de requisitos </t>
  </si>
  <si>
    <t>Realizar la ejecución presupuestal de la entidad realizando los ajustes a los que haya lugar.</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</si>
  <si>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</si>
  <si>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</si>
  <si>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</si>
  <si>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Formular y ejecutar el plan de trabajo para la implementación de la guía del sello de la excelencia de la que trata el numeral 3.2.2.1 Política de Servicio al ciudadano del Manual Operativo Sistema de Gestión Mipg.</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</si>
  <si>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</si>
  <si>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</si>
  <si>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</si>
  <si>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</si>
  <si>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</si>
  <si>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</si>
  <si>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</si>
  <si>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</si>
  <si>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</si>
  <si>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</si>
  <si>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</si>
  <si>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cumplimiento del plan de trabajo para implementar la guía de sello de excelencia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</si>
  <si>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</si>
  <si>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</si>
  <si>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</si>
  <si>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</si>
  <si>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</si>
  <si>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</si>
  <si>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</si>
  <si>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</si>
  <si>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</si>
  <si>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</si>
  <si>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</si>
  <si>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</si>
  <si>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</si>
  <si>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Número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</si>
  <si>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</si>
  <si>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</si>
  <si>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</si>
  <si>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</si>
  <si>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en la deficinión o ajuste de la metodología/procedimiento(s) y la estrategia para la gestión del conocimiento</t>
  </si>
  <si>
    <t>% de cumplimiento definición y ejecución plan de trabajo</t>
  </si>
  <si>
    <t xml:space="preserve">Cumplimiento Plan Estrategico TH </t>
  </si>
  <si>
    <r>
      <rPr>
        <b/>
        <sz val="11"/>
        <rFont val="Calibri"/>
        <family val="2"/>
        <scheme val="minor"/>
      </rPr>
      <t xml:space="preserve">DISEÑAR, ACTUALIZAR Y HACER SEGUIMIENTO AL PLAN ESTRATEGICO DE TALENTO HUMANO: </t>
    </r>
    <r>
      <rPr>
        <sz val="11"/>
        <rFont val="Calibri"/>
        <family val="2"/>
        <scheme val="minor"/>
      </rPr>
      <t xml:space="preserve">Actualizar y hacer seguimiento del plan estratégico de Talento Humano, con todos los componentes definidos y rutas determinadas por el MIPG. </t>
    </r>
  </si>
  <si>
    <t>01/0172018</t>
  </si>
  <si>
    <t xml:space="preserve">Poblacion Caracterizada </t>
  </si>
  <si>
    <t>100 % Población Caracterizada</t>
  </si>
  <si>
    <r>
      <rPr>
        <b/>
        <sz val="11"/>
        <rFont val="Calibri"/>
        <family val="2"/>
        <scheme val="minor"/>
      </rPr>
      <t xml:space="preserve">DIRECCIONAMIENTO  PLANEACION Y CARACTERIZACION : </t>
    </r>
    <r>
      <rPr>
        <sz val="11"/>
        <rFont val="Calibri"/>
        <family val="2"/>
        <scheme val="minor"/>
      </rPr>
      <t xml:space="preserve"> 
1. Realizar la caracterización de  los servidores de Entidad Adscrita y/o Vinculada y su núcleo familiar. 
2. Realizar el diagnòstico del talento humano de la misma en los componentes del PETH, referencia Matriz GETH. ( Medicion y seguimiento) </t>
    </r>
  </si>
  <si>
    <t xml:space="preserve">
Realizado el diagnostico de la población al 100% </t>
  </si>
  <si>
    <t xml:space="preserve">Implementación SG- SST </t>
  </si>
  <si>
    <r>
      <rPr>
        <b/>
        <sz val="11"/>
        <rFont val="Calibri"/>
        <family val="2"/>
        <scheme val="minor"/>
      </rPr>
      <t xml:space="preserve">SGSST: </t>
    </r>
    <r>
      <rPr>
        <sz val="11"/>
        <rFont val="Calibri"/>
        <family val="2"/>
        <scheme val="minor"/>
      </rPr>
      <t xml:space="preserve">Desarrollar el plan de trabajo para el Sistema  de seguridad y salud en el trabajo y hacer medición y seguimiento a su impacto </t>
    </r>
  </si>
  <si>
    <t xml:space="preserve">Fortalecimiento y desarrollo del Talento Humano </t>
  </si>
  <si>
    <r>
      <rPr>
        <b/>
        <sz val="11"/>
        <rFont val="Calibri"/>
        <family val="2"/>
        <scheme val="minor"/>
      </rPr>
      <t xml:space="preserve">FORTALECIMIENTO Y DESARROLLO DEL TALENTO HUMANO : </t>
    </r>
    <r>
      <rPr>
        <sz val="11"/>
        <rFont val="Calibri"/>
        <family val="2"/>
        <scheme val="minor"/>
      </rPr>
      <t xml:space="preserve">Formular y hacer seguimiento a los planes asociados al  crecimiento y desarrollo profesional de la entidad  (Clima Organizacional, Plan de bienestar, Incentivos, Inducción y Reinducción, 
Capacitación, Desarrollo de Competencias, Cultura Organizacional), Uso y apropiación de TIC,  Gestion del Conocimiento. </t>
    </r>
  </si>
  <si>
    <r>
      <rPr>
        <b/>
        <sz val="11"/>
        <rFont val="Calibri"/>
        <family val="2"/>
        <scheme val="minor"/>
      </rPr>
      <t xml:space="preserve">VINCULACION, DESARROLLO Y CRECIMIENTO Y DESVINCULACION   LABORAL: </t>
    </r>
    <r>
      <rPr>
        <sz val="11"/>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</si>
  <si>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t xml:space="preserve">Cumplimiento plan Ambiente y Cultura  Laboral </t>
  </si>
  <si>
    <t xml:space="preserve">Cumplimiento  Plan Implementación Código de Integridad </t>
  </si>
  <si>
    <r>
      <rPr>
        <b/>
        <sz val="11"/>
        <rFont val="Calibri"/>
        <family val="2"/>
        <scheme val="minor"/>
      </rPr>
      <t xml:space="preserve">INTEGRIDAD : </t>
    </r>
    <r>
      <rPr>
        <sz val="11"/>
        <rFont val="Calibri"/>
        <family val="2"/>
        <scheme val="minor"/>
      </rPr>
      <t>Adoptar, Divulgar, ajustar a la entidad y realizar el plan de trabajo para implementación del Código de Integridad</t>
    </r>
  </si>
  <si>
    <t>Númerico</t>
  </si>
  <si>
    <t>Estrategia "Mejorando Ando"</t>
  </si>
  <si>
    <t>Desarrollar una estrategia para fortalecer la cultura del autocontrol y  la autoevaluación en la entidad.
Interrelación con las áreas</t>
  </si>
  <si>
    <t>Plan de Trabajo para la Gestión del Riesgo</t>
  </si>
  <si>
    <t>Programa Anual de Auditoría</t>
  </si>
  <si>
    <t xml:space="preserve">Plan de Mejoramiento </t>
  </si>
  <si>
    <t>Cumplimiento plan de trabajo de Vinculación, Desarrollo Y Crecimiento Y Desvinculación   Laboral</t>
  </si>
  <si>
    <t>Formular el presupuesto armonizando  la planeación estratégica y la programación presupuestal para la toma de decisiones.</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</si>
  <si>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</si>
  <si>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</si>
  <si>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</si>
  <si>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</si>
  <si>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</si>
  <si>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</si>
  <si>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</si>
  <si>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</si>
  <si>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</si>
  <si>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</si>
  <si>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</si>
  <si>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</si>
  <si>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</si>
  <si>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</si>
  <si>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</si>
  <si>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</si>
  <si>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</si>
  <si>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</si>
  <si>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</si>
  <si>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</si>
  <si>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</si>
  <si>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</si>
  <si>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</si>
  <si>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</si>
  <si>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</si>
  <si>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</si>
  <si>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</si>
  <si>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</si>
  <si>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</si>
  <si>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</si>
  <si>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</si>
  <si>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</si>
  <si>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</si>
  <si>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</si>
  <si>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</si>
  <si>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</si>
  <si>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</si>
  <si>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</si>
  <si>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</si>
  <si>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</si>
  <si>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</si>
  <si>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</si>
  <si>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</si>
  <si>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</si>
  <si>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</si>
  <si>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</si>
  <si>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</si>
  <si>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</si>
  <si>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</si>
  <si>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</si>
  <si>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</si>
  <si>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</si>
  <si>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</si>
  <si>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</si>
  <si>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</si>
  <si>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</si>
  <si>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</si>
  <si>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</si>
  <si>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</si>
  <si>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</si>
  <si>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</si>
  <si>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</si>
  <si>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</si>
  <si>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</si>
  <si>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</si>
  <si>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</si>
  <si>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</si>
  <si>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</si>
  <si>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</si>
  <si>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</si>
  <si>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</si>
  <si>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</si>
  <si>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</si>
  <si>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</si>
  <si>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</si>
  <si>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</si>
  <si>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</si>
  <si>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</si>
  <si>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</si>
  <si>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</si>
  <si>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</si>
  <si>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</si>
  <si>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</si>
  <si>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</si>
  <si>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</si>
  <si>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</si>
  <si>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</si>
  <si>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</si>
  <si>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</si>
  <si>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</si>
  <si>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</si>
  <si>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</si>
  <si>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</si>
  <si>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</si>
  <si>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</si>
  <si>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</si>
  <si>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</si>
  <si>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</si>
  <si>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</si>
  <si>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</si>
  <si>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</si>
  <si>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</si>
  <si>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</si>
  <si>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</si>
  <si>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</si>
  <si>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</si>
  <si>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</si>
  <si>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</si>
  <si>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</si>
  <si>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</si>
  <si>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</si>
  <si>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</si>
  <si>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</si>
  <si>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</si>
  <si>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</si>
  <si>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</si>
  <si>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</si>
  <si>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</si>
  <si>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</si>
  <si>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</si>
  <si>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</si>
  <si>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</si>
  <si>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</si>
  <si>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</si>
  <si>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</si>
  <si>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</si>
  <si>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</si>
  <si>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</si>
  <si>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</si>
  <si>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</si>
  <si>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</si>
  <si>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</si>
  <si>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</si>
  <si>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</si>
  <si>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</si>
  <si>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</si>
  <si>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</si>
  <si>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</si>
  <si>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</si>
  <si>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</si>
  <si>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</si>
  <si>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</si>
  <si>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</si>
  <si>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</si>
  <si>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</si>
  <si>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</si>
  <si>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</si>
  <si>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</si>
  <si>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</si>
  <si>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</si>
  <si>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</si>
  <si>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</si>
  <si>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</si>
  <si>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</si>
  <si>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</si>
  <si>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</si>
  <si>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</si>
  <si>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</si>
  <si>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</si>
  <si>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</si>
  <si>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</si>
  <si>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</si>
  <si>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</si>
  <si>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</si>
  <si>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</si>
  <si>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</si>
  <si>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</si>
  <si>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</si>
  <si>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</si>
  <si>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</si>
  <si>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</si>
  <si>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</si>
  <si>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</si>
  <si>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</si>
  <si>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</si>
  <si>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</si>
  <si>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</si>
  <si>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</si>
  <si>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</si>
  <si>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</si>
  <si>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</si>
  <si>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</si>
  <si>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</si>
  <si>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</si>
  <si>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</si>
  <si>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</si>
  <si>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</si>
  <si>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</si>
  <si>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</si>
  <si>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</si>
  <si>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</si>
  <si>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</si>
  <si>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</si>
  <si>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</si>
  <si>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</si>
  <si>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</si>
  <si>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</si>
  <si>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</si>
  <si>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</si>
  <si>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</si>
  <si>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</si>
  <si>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</si>
  <si>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</si>
  <si>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</si>
  <si>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</si>
  <si>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</si>
  <si>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</si>
  <si>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</si>
  <si>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</si>
  <si>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</si>
  <si>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</si>
  <si>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</si>
  <si>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</si>
  <si>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</si>
  <si>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</si>
  <si>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</si>
  <si>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</si>
  <si>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</si>
  <si>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</si>
  <si>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</si>
  <si>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</si>
  <si>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</si>
  <si>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</si>
  <si>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</si>
  <si>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</si>
  <si>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</si>
  <si>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</si>
  <si>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</si>
  <si>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</si>
  <si>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</si>
  <si>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</si>
  <si>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</si>
  <si>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</si>
  <si>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</si>
  <si>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</si>
  <si>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</si>
  <si>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</si>
  <si>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</si>
  <si>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</si>
  <si>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</si>
  <si>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</si>
  <si>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</si>
  <si>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</si>
  <si>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</si>
  <si>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</si>
  <si>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</si>
  <si>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</si>
  <si>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</si>
  <si>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</si>
  <si>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</si>
  <si>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</si>
  <si>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</si>
  <si>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</si>
  <si>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</si>
  <si>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</si>
  <si>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</si>
  <si>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</si>
  <si>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</si>
  <si>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</si>
  <si>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</si>
  <si>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</si>
  <si>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</si>
  <si>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</si>
  <si>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</si>
  <si>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</si>
  <si>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</si>
  <si>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</si>
  <si>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</si>
  <si>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</si>
  <si>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</si>
  <si>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</si>
  <si>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</si>
  <si>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</si>
  <si>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</si>
  <si>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</si>
  <si>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</si>
  <si>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</si>
  <si>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</si>
  <si>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</si>
  <si>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</si>
  <si>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</si>
  <si>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</si>
  <si>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</si>
  <si>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</si>
  <si>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</si>
  <si>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</si>
  <si>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</si>
  <si>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</si>
  <si>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</si>
  <si>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</si>
  <si>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</si>
  <si>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</si>
  <si>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</si>
  <si>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</si>
  <si>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</si>
  <si>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</si>
  <si>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</si>
  <si>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</si>
  <si>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</si>
  <si>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</si>
  <si>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</si>
  <si>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</si>
  <si>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</si>
  <si>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</si>
  <si>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</si>
  <si>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</si>
  <si>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</si>
  <si>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</si>
  <si>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</si>
  <si>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</si>
  <si>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</si>
  <si>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</si>
  <si>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</si>
  <si>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</si>
  <si>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</si>
  <si>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</si>
  <si>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</si>
  <si>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</si>
  <si>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</si>
  <si>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</si>
  <si>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</si>
  <si>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SEGUIMIENTO PLAN DE ACCIÓN SECTORIAL 2018</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</si>
  <si>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</si>
  <si>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</si>
  <si>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</si>
  <si>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</si>
  <si>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</si>
  <si>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</si>
  <si>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</si>
  <si>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</si>
  <si>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</si>
  <si>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</si>
  <si>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</si>
  <si>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</si>
  <si>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</si>
  <si>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</si>
  <si>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</si>
  <si>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</si>
  <si>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</si>
  <si>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</si>
  <si>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</si>
  <si>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</si>
  <si>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</si>
  <si>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</si>
  <si>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</si>
  <si>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</si>
  <si>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</si>
  <si>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</si>
  <si>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</si>
  <si>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</si>
  <si>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</si>
  <si>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</si>
  <si>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</si>
  <si>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</si>
  <si>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</si>
  <si>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</si>
  <si>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</si>
  <si>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</si>
  <si>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</si>
  <si>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</si>
  <si>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</si>
  <si>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</si>
  <si>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</si>
  <si>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</si>
  <si>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 xml:space="preserve">Se actualiza con los temas de PIC, Bienestar Social, Reglamento Interno, y se sube a la pagina web del ITFIP </t>
  </si>
  <si>
    <t>Se realiza en el año 2017 y para la vigencia 2018, no hay cambios de personal, sin embargo se aplicará una nueva encuesta socio demografica que permitirá contar con una caracterización al 2018</t>
  </si>
  <si>
    <t xml:space="preserve">Se ha realizado conforme a las necesidades presentadas, no se ha presentado retiros para un analisis y los que se han venido presentando responden a temas de Jubilación, y hay temas que no aplican a la fecha como es la evaluacion de las compencias.- En materia de gerencia publica se proyecta una vinculación pero para el mes de abril de 2018. El tema de Acuerdos de Gestión, se encuentran plasmados los compromisos en la vicerrectoria académica y en la Rectoria </t>
  </si>
  <si>
    <t>Se cuenta con algunos horarios flexibles y otros adaptados a la necesidad del servicio . Se solicito al MEN apoyo para temas como medicion del clima organizacional, Teletrabajo dadas las experiencias del MEN en ellas por lo que son temas que no se han realizado, se tiene programado realizar la rendición de cuentas del año 2017</t>
  </si>
  <si>
    <t>A nivel de conflictos se tiene el Comite de Convivencia Laboral,  El plan de capacitación, se encuentra en desarrollo, son 09 proyectos de aprendizaje de los cuales 3 ya estan en una etapa de avance conforme a lo planeado, en el tema de estimulos, se tiene el insumo las calificaciones pero el proceso se consolida en los meses de Julio a Noviembre de 2018</t>
  </si>
  <si>
    <t>Actuamente se encuentra en ajuste</t>
  </si>
  <si>
    <t>Se elaboró anteproyecto según circular 04 de 2017 y se registra en SIIF Nación las versiones de Topes y Necesidades.</t>
  </si>
  <si>
    <t>Se estan proyectando las actividades para fortalecer el Sistema de Gestión de Calidad, en un plan para el proceso de las cuales ya se desarrollo la revisión y ajuste de la politica y objetivos de calidad, siendo socializado con la comunidad académica ( en febrero se realizó la revisión y ajuste de la politica y se socializo en marzo de 2018)</t>
  </si>
  <si>
    <t xml:space="preserve"> Se realizó la matriz diágnostico enviada por el MEN</t>
  </si>
  <si>
    <t>Se esta formulando la politica de servicio al ciudadano</t>
  </si>
  <si>
    <t>se realizó el seguimiento y esta pendiente la evaluación por parte de control interno</t>
  </si>
  <si>
    <t>Se publicó en el plan de anticorrupción y atención al ciudadano</t>
  </si>
  <si>
    <t>Se realizó una alianza con la universidad cooperativa, apoyo académico encuanto a laboratorios.</t>
  </si>
  <si>
    <t xml:space="preserve">En el primer trimestre se ejecutó el 24% del presupuesto de la vigencia </t>
  </si>
  <si>
    <t>Se evidencia la realización del plan de acción del año 2018</t>
  </si>
  <si>
    <t>Se realizarón jornadas de capacitación a nivel directivo y administrativo con el MEN</t>
  </si>
  <si>
    <t>Control interno a realizado la revisión de los proyectos de inversión</t>
  </si>
  <si>
    <t>Se realizo socialización y seguimiento con el apoyo del MEN</t>
  </si>
  <si>
    <t>Se evidencia que la estrategia esta realizada</t>
  </si>
  <si>
    <t>Se realizo revisión y se encuentra en ajuste</t>
  </si>
  <si>
    <t>Se publicó en el portal web, requerimientos de accesibilidad y usabilidad</t>
  </si>
  <si>
    <t>Se evidencia circular por la area de Talento Humano y al momento de contratar la  vicerrectoria Administrativa, le solicita a los contratistas que deben presentar la hoja de vida del sigep, comom requisito  para su vinculación.</t>
  </si>
  <si>
    <t>Se observa un cronograma del inventario de muebles y archivo de las dependencias, documental por dependencias y se esta ejecutando, se esta adelantando el inventario digitalización del archivo de registro y control académico</t>
  </si>
  <si>
    <t>Se realizaran jornadas para incentivar la cultura de autocontrol</t>
  </si>
  <si>
    <t>Los mapos de riesgos por proceso fueron actualizados en el año 2017, para la vigencia 2018, se realizara un seguimiento del primer trimestre en el mes de abril de 2018, en desarrollo cronograma de visitas</t>
  </si>
  <si>
    <t>Se formuló el programa anual de auditorias aprobado por comité coodinaro del sistema de control interno, en el Acta N°001 de febrero 27 de 2018</t>
  </si>
  <si>
    <t>Se realizó seguimiento al plan de mejoramiento en el mes de enero 30 de 2018</t>
  </si>
  <si>
    <t>Se esta en la III FASE de Ejecución que es el plan de mejoramiento de las falencias y hallazgos encontrados, pero esta pendiente un tema que era parte del plan de mejoramiento de la II Fase, el profesograma que es insumo para detectar enfermedades laborales aunque basados en la evidencia solo se conoce de un caso en tramite de calificación por la ARL COLMENA que esta en recurso ante la junta de calificación regional.- Se considera necesario una reunión con la alta dirección pra lograr mas apoyo en la implementación. Se estara al igual al informe de avances desde el plan de Trabajo  de la SST el cual presenta algunas novedades de no ejecución pro causas ajenas al proceso de TH - SST</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</si>
  <si>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</si>
  <si>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 xml:space="preserve">Se diligencio la Matriz de seguridad y privacidad 2017 y la Matriz de plantilla medición GEL 2017 con el acompamiento y apoyo del MEN.  </t>
  </si>
  <si>
    <t>Se formuló y esta en ejecución del plan de trabajo  de acuerdo al sistema de gestión para el desarrollo de actividades de gestión ambiental, teniendo encuenta la austeridad</t>
  </si>
  <si>
    <t>Se realizó una encuesta el cual la estan diligenciando en linea.</t>
  </si>
  <si>
    <t>Se diseño la estregia de la rendicion de cuentas</t>
  </si>
  <si>
    <t>Se realizarón revisiones por el comite para el respectivo seguimiento</t>
  </si>
  <si>
    <t>Se estan realizando reuniones para el desarrollo de la iniciaiva de innovación abierta apoyados por los grupos y semilleros de investigacion</t>
  </si>
  <si>
    <t>Actualmente se esta realizando un diagnoticos del talento humano de conocimiento de la institucion</t>
  </si>
  <si>
    <t>Plan Estratégico de Talento Humano formulado</t>
  </si>
  <si>
    <t># de Componentes ejecutados del Plan Estratégico de Talento Humano
_________________________________ x 100
Total de componentes del Plan Estratégico de Talento Humano</t>
  </si>
  <si>
    <r>
      <rPr>
        <i/>
        <sz val="12"/>
        <rFont val="Calibri"/>
        <family val="2"/>
        <scheme val="minor"/>
      </rPr>
      <t xml:space="preserve"> # </t>
    </r>
    <r>
      <rPr>
        <sz val="12"/>
        <rFont val="Calibri"/>
        <family val="2"/>
        <scheme val="minor"/>
      </rPr>
      <t>de  servidores de Entidad Adscrita y/o Vinculada y su núcleo familiar caracterizados
_________________________________ x 100
# Total de servidores de Entidad Adscrita y/o Vinculada y su núcleo familiar a caracterizar</t>
    </r>
  </si>
  <si>
    <t xml:space="preserve">Total de personas diagnosticadas en los componentes del PETH, referencia Matriz GETH
________________________________ x 100
Total de la población de la Entidad </t>
  </si>
  <si>
    <t># Actividades ejecutadas del Plan de SGSST
_________________________________ x 100
Total de actividades del Plan SGSST</t>
  </si>
  <si>
    <t># Actividades de los  planes asociados al  fortalecimiento y desarrollo del talento humano de la entidad ejecutadas oportunamente
_________________________________ x 100
Total de actividades de los  planes asociados al  fortalecimiento y desarrollo del talento humano de la entidad</t>
  </si>
  <si>
    <t>#  Actividades de vinculo laboral ejecutadas oportunamente
_________________________________ x 100
Total de actividades relacionadas con el vinculo laboral</t>
  </si>
  <si>
    <t># Actividades para fortalecer el ambiente laboral y la cultura organizacional de la entidad, ejecutadas oportunamente
_________________________________ x 100
Total de actividades relacionadas con fortalecimiento del ambiente laboral y la cultura organizacional de la entidad</t>
  </si>
  <si>
    <t>Plan de trabajo para la implementación del Código de Integridad elaborado</t>
  </si>
  <si>
    <r>
      <rPr>
        <i/>
        <sz val="12"/>
        <rFont val="Calibri"/>
        <family val="2"/>
        <scheme val="minor"/>
      </rPr>
      <t xml:space="preserve"> # </t>
    </r>
    <r>
      <rPr>
        <sz val="12"/>
        <rFont val="Calibri"/>
        <family val="2"/>
        <scheme val="minor"/>
      </rPr>
      <t>de  actividades definidas en el Plan de trabajo ejecutadas
_________________________________ x 100
Total de actividades del Plan de trabajo</t>
    </r>
  </si>
  <si>
    <t># de actividades ejecutadas oportunamente en el Plan de Acción Institucional
_________________________________ x 100
Total actividades en el Plan de Acción Institucional</t>
  </si>
  <si>
    <t>Iniciativa para fomentar la cultura de la educación en derechos humanos, paz y derecho humanitario elaborada</t>
  </si>
  <si>
    <t>Caracterización de ciudadanos, usuarios o grupos de interés formulada o actualizada</t>
  </si>
  <si>
    <t>100% del presupuesto alineado con la planeación estratégica</t>
  </si>
  <si>
    <t># de compromisos, obligaciones y pagos realizados oportunamente
_________________________________ x 100
Total de compromisos, obligaciones y pagos establecidos en un periodo de tiempo</t>
  </si>
  <si>
    <t># de proyectos de inversión formulados o ajustados a la estructura de cadena de valor de los programas presupuestales 2019
________________________________ x 100
Total de proyectos de inversión</t>
  </si>
  <si>
    <t>Formula Medición Actividad</t>
  </si>
  <si>
    <t># de actividades ejecutadas oportunamente en el plan de fortalecimiento institucional
_________________________________ x 100
Total actividades en el Plan de fortalecimiento institucional</t>
  </si>
  <si>
    <t>Presupuesto de la entidad ejecutado oportunamente
____________________________________ x 100
Presupuesto programado</t>
  </si>
  <si>
    <t># de actividades ejecutadas oportunamente en el Plan para la implementación de la Política de Gobierno Digital
_________________________________ x 100
Total actividades en el Plan para la implementación de la Política de Gobierno Digital</t>
  </si>
  <si>
    <t># de actividades formuladas y ejecutadas oportunamente en el Plan de trabajo de seguridad digital
_________________________________ x 100
Total actividades en el Plan de trabajo de seguridad digital</t>
  </si>
  <si>
    <t># de actividades formuladas y ejecutadas oportunamente en el Plan de trabajo para la defensa jurídica del Estado
_________________________________ x 100
Total actividades en el Plan de trabajo para la defensa jurídica del Estado</t>
  </si>
  <si>
    <t>Procesos realizados en SECOP II
____________________________________ x 100
Total de procesos de la entidad</t>
  </si>
  <si>
    <t># de actividades formuladas y ejecutadas oportunamente en el Plan de trabajo de gestión ambiental
_________________________________ x 100
Total actividades en el Plan de trabajo de   de gestión ambiental</t>
  </si>
  <si>
    <t>Encuesta de satisfacción de servicios</t>
  </si>
  <si>
    <t># de actividades formuladas y ejecutadas oportunamente en el plan de racionalización de trámites
_________________________________ x 100
Total actividades en el plan de racionalización de trámites</t>
  </si>
  <si>
    <t># de actividades formuladas y ejecutadas de la Estrategia de participación ciudadana
_________________________________ x 100
Total actividades de la Estrategia de participación ciudadana</t>
  </si>
  <si>
    <t># de actividades formuladas y ejecutadas de la Estrategia de rendición de cuentas
_________________________________ x 100
Total actividades de la Estrategia de de rendición de cuentas</t>
  </si>
  <si>
    <t># de actividades formuladas y ejecutadas del  plan de trabajo para fortalecer la constitución de alianzas orientadas al fortalecimiento de los fines Misionales de la entidad
_________________________________ x 100
Total actividades del  plan de trabajo para fortalecer la constitución de alianzas orientadas al fortalecimiento de los fines Misionales de la entidad</t>
  </si>
  <si>
    <t>Formula medición Actividad</t>
  </si>
  <si>
    <t># de actividades ejecutadas oportunamente de la estrategia de seguimiento y evaluación institucional
_________________________________ x 100
Total actividades de la estrategia de seguimiento y evaluación institucional</t>
  </si>
  <si>
    <t xml:space="preserve"># de actividades ejecutada del plan de trabajo del Autodiagnóstico del MIPG V2
_________________________________ x 100
Total actividades del plan de trabajo del Autodiagnóstico del MIPG V2 </t>
  </si>
  <si>
    <t># de informes elaborados</t>
  </si>
  <si>
    <t># de controles ejecutados
_______________________ x 100
Total de controles</t>
  </si>
  <si>
    <t># de reportes externos entregados oportunamente (SINERGIA, SPI entre otros)
_________________________________ x 100
Total de reportes externos definidos</t>
  </si>
  <si>
    <t>Estrategia de comunicación externa e interna para visibilizar la gestión institucional elaborada</t>
  </si>
  <si>
    <t># de actividades ejecutadas oportunamente de la estrategia  para visibilizar la gestión institucional
_________________________________ x 100
Total actividades  para visibilizar la gestión institucional</t>
  </si>
  <si>
    <t>Informes de PQRSD publicados</t>
  </si>
  <si>
    <t># de actividades publicada oportunamente de la información institucional derivada del cumplimiento de la Ley 1712 de 2014. Decreto 103 de 2015 y Resolución 3564 de 2015
_________________________________ x 100
Total actividades  a publicar de la información institucional, derivada del cumplimiento de la Ley 1712 de 2014. Decreto 103 de 2015 y Resolución 3564 de 2015</t>
  </si>
  <si>
    <t>iniciativa de innovación abierta implementada</t>
  </si>
  <si>
    <t># de actividades ejecutadas oportunamente del plan de accesibilidad
_________________________________ x 100
Total actividades   del plan de accesibilidad</t>
  </si>
  <si>
    <t># de actividades ejecutadas oportunamente registradas y reporte de novedades y Hojas de vida vinculadas en el SIGEP
_________________________________ x 100
Total actividades a registro y reporte de novedades y Hojas de vida vinculadas en el SIGEP</t>
  </si>
  <si>
    <t># de actividades ejecutadas oportunamente del plan de Gestión Documental
_________________________________ x 100
Total actividades definidas en el plan de Gestión Documental</t>
  </si>
  <si>
    <t>Documento con la metodología/procedimiento(s) y la estrategia elaborado</t>
  </si>
  <si>
    <t># de actividades ejecutadas oportunamente del plan de trabajo
_________________________________ x 100
Total actividades del plan de trabajo</t>
  </si>
  <si>
    <t># de actividades ejecutadas oportunamente de la estrategia para fortalecer la cultura del autocontrol y  la autoevaluación en la entidad
_________________________________ x 100
Total actividades definidas en la estrategia para fortalecer la cultura del autocontrol y  la autoevaluación en la entidad</t>
  </si>
  <si>
    <t># de actividades ejecutadas oportunamente en el plan de trabajo
_________________________________ x 100
Total actividades definidas en el plan de trabajo</t>
  </si>
  <si>
    <t># de actividades desarrolladas oportunamente en el Programa Anual de Auditoria
_________________________________ x 100
Total actividades definidas en el Programa Anual de Auditoria</t>
  </si>
  <si>
    <t># de acciones de mejoramiento ejecutadas oportunamente _________________________________ x 100
Total de acciones de mejoramiento</t>
  </si>
  <si>
    <t>La cartera fue vendida a sisa,  se solicito conciliaciones extrajudicial en el proceso de cobro a la Alcaldia de Coello, se encuentra en la procuraduria</t>
  </si>
  <si>
    <t>Actualmente no se ha establecido una fecha a partir de la cual sea obligatorio el uso del secop II pata la institución</t>
  </si>
  <si>
    <t>Documento Diagnóstico</t>
  </si>
  <si>
    <t>Se ha venido actualizando con los temas que exige el año 2018 pues ya esta elaborado  de manera general hasta el año 2020</t>
  </si>
  <si>
    <t xml:space="preserve">Ya se efetuó solo falta parte del plan de mejoramiento </t>
  </si>
  <si>
    <t>El PIC 2018 a la fecha ha desarrollado 4 proyectos de aprendiza con su evalucion del impacto; En materia de las capacitaciones externas no se ha efectuado un contro esatdistico ni de informes razon por la cual se solciita a la funcioanria que apoya el PIC entrar a tomar las acciones pertienntes. El Pic va encaminado a fortalecer algunas competencias pero a nivel de formacion no formal donde solo a traves del Rubro de Bienestar Socials e ha busado fortalecer las comeortencias a nivel de educacion formal postgrados Maestrias.  El Plan de Bienestar social se desarrolla acorde con los cronogramas. a nivel de la inducción al personal solo se ha efectuado al personal docente, por incapacidad accidente laboral de la Coordinación la inducción al personal administrativo no se ha hecho.</t>
  </si>
  <si>
    <t>Se preparó y aplicó un sondeo sobre el TELETRAJO ; se han realizado dos actividades en aras del mejoramiento del clima organizacional. En materia de seguridad de la información es un tema que no es de TH al igual que el de rendición cuentas , este ultimo se tiene al certeza que se realizó para el dia 30 de Mayo del año en curso donde se tomo la asistencia soportes que reposan en Planeación . Se mantienen algunos horarios flexibles.</t>
  </si>
  <si>
    <t>Se evidencia los avances en un 80% en actividades de socialización del plan de trabajo</t>
  </si>
  <si>
    <t>Se evidencia la revisión de los microcurriculos de formación ciudadana</t>
  </si>
  <si>
    <t>La primera estrategia implementada en la comundad ITFIP se desarrollo de manera eficaz a traves del diseño y difusion de un boletin con los temas de AUTOCONTROL, AUTOGESTIÖN y AUTORREGULACIÖN, el cual fue publicado en el mes de Abril Boletin No. 53</t>
  </si>
  <si>
    <t>Se ha hecho seguimiento a la matriz de riesgo de 5 procesos a traves de las acciones preventivas y se actualizo el mapa de riesgo de corrupción de la vigencia</t>
  </si>
  <si>
    <t xml:space="preserve">Se estan desarrollando las auditorias formuladas en el Programa por parte de Control Interno </t>
  </si>
  <si>
    <t xml:space="preserve">Se ha realizado seguimiento a las acciones de mejora de 4 procesos </t>
  </si>
  <si>
    <t>El seguimiento de los riesgos se lleva acabo de manera trimestral y el informe de la evaluación del riesgo se proyecta una vez realizados los respectivos seguimientos, para presentarlos en la revisión por la dirección para la toma de desiciones</t>
  </si>
  <si>
    <t>Se esta llevando a cabo seguimiento a los riesgos por proceso, en las diferentes auditorías de Control Interno a través de las acciones preventivas como lo indica la metodología establecida en la institución, además se realizó actualización de los riesgos de corrupción para la vigencia.</t>
  </si>
  <si>
    <t>Se elaboro el manual de taención al ciudadano  y se esta formulando la politica de servicio al ciudadano, para un mejor servicio</t>
  </si>
  <si>
    <t>Se encuentra en ejecución el plan de trabajo</t>
  </si>
  <si>
    <t>Se reralizaron los cobros respectivos de cartera</t>
  </si>
  <si>
    <t>Se realizo la rendición de cuentas el dia 30 de mayo  de 2018, con un total de 697 participantes</t>
  </si>
  <si>
    <t>Se evidencia la realización de dos pendones institucionales y un telon, una cuña radial, carpetas institucionales, plegables, banner informativos que se emiten en la pagina web y redes sociales</t>
  </si>
  <si>
    <t>Linea estrategica de comunicación se publicaron 12 publicaciones mensaules en redes yn  10 publicaciones mensuales en la pagina Web, registro fotografioco como audiovisual, 4 video clips para redes con la participación de la pildora espiritual, tgransmisión en vivo semestral</t>
  </si>
  <si>
    <t>Se realizo un duiagnostico e ingresamos a un grupo que creo el MEN, se einvitaron que participaran los directivos</t>
  </si>
  <si>
    <t>Se evidencia realización de un 90% del registro en el SIGEP en la oficina de Talento Humano y al momento de contratar la  vicerrectoria Administrativa, En la oficina de contratación se realiza el control de los documentos de los contratistas que deben presentar la hoja de vida del sigep, como requisito  para su vinculación.</t>
  </si>
  <si>
    <t>Se realizaron dos visitas tecnicas, una por el MEN y la otra por Archivo General de la Nación, se reviso los instrumentos archivisticos, para definir el plan de trabajo</t>
  </si>
  <si>
    <t>Se termino el inventario de muebles de archivo en las dependencias y se esta ejecutando el inventario y digitalización de las historias académicas en el archivo de registro y Control Académico</t>
  </si>
  <si>
    <t>. Se encuentra en revision los planes pendientes.</t>
  </si>
  <si>
    <t>Se esta actualizando la informacion.</t>
  </si>
  <si>
    <t xml:space="preserve">Se evidencia un nivel de pagos del 65% sobre los compromisos adquiridos teniendo en cuenta que  se realizaron contratos de prestación de servicios por seis mes  y sus pagos se realizarán de forma mensualizada </t>
  </si>
  <si>
    <t xml:space="preserve">En el primer trimestre se ejecutó el 49% del presupuesto de la vigencia </t>
  </si>
  <si>
    <t>Se realizo revision documental para el ajuste al documento y estamos a la espera de la revision por parte del MEN</t>
  </si>
  <si>
    <t>Se consolido informe ejecutivo</t>
  </si>
  <si>
    <t>Se realizo revision de plan</t>
  </si>
  <si>
    <t>Se encuenta publicada en la Web</t>
  </si>
  <si>
    <t>Se tiene proyectados alianzas pendiente de firma hasta que termine la Ley de Garantias</t>
  </si>
  <si>
    <t>Se realizaron autodiagnosticos</t>
  </si>
  <si>
    <t>Se realizo el respectivo seguimiento</t>
  </si>
  <si>
    <t>Se realizaron la publicacion de los respectivos informes</t>
  </si>
  <si>
    <t>Se realizaron los respectivos ajustes</t>
  </si>
  <si>
    <t>Se verifico el respectivo cumplimiento</t>
  </si>
  <si>
    <t>Se realizo revision documental sobre la tematica</t>
  </si>
  <si>
    <t>Se contruyo el respectivo plan</t>
  </si>
  <si>
    <t># de actividades ejecutada del MIPG
_________________________________ x 100
Total actividades del MIPG</t>
  </si>
  <si>
    <t>Se desarrollo jornada ludica con directivos, lideres de procesos y colaboradores, cuyo objeto fue la motivación para el fdortalecimiento del sistema de gestión de calidad y el rol de control interno en la entidad, el dia 26 de septiembre, atravez de la metodologia serminario taller y acompañamiento con actividades ludicas</t>
  </si>
  <si>
    <t>La oficina de control interno, continua con el proceso de seguimiento a las acciones preventivas generadas apartir de los riesgos en las diferentes auditorias que adelanta, además, cuenta con un procedimiento y manual actualizado.</t>
  </si>
  <si>
    <t>Se desarrollo jornada ludica con directivos, lideres de procesos y colaboradores, cuyo objeto fue la motivación para el fortalecimiento del sistema de gestión de calidad y el rol de control interno atravez del fometno d ela cultura de autoevaluación en la entidad, el dia 26 de septiembre, atravez de la metodologia serminario taller y acompañamiento con actividades ludicas</t>
  </si>
  <si>
    <t>sgc</t>
  </si>
  <si>
    <t>CI</t>
  </si>
  <si>
    <t>No se ha dado novedad de vinculación o de desvinculación. Se dio inducción por cambio de funcioanrio que apoya el tema SIGEP</t>
  </si>
  <si>
    <r>
      <rPr>
        <b/>
        <sz val="11"/>
        <rFont val="Calibri"/>
        <family val="2"/>
        <scheme val="minor"/>
      </rPr>
      <t xml:space="preserve">AMBIENTE Y CULTURA ORGANIZACIONAL :
</t>
    </r>
    <r>
      <rPr>
        <sz val="11"/>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 rendición de cuentas.</t>
    </r>
  </si>
  <si>
    <t>El profesiograma se encuentra ya listo para que el profesional encargado realice la ejecución del mismo, la evaluación del sistema por la ARL , se realizra el dia 08 de octubre de 2018, se tiene el 86%  de acuerdo a la auditoria de la ARL, sobre la implementación de la FASE III del seguimiento de La implementación del sistema de seguridad y salud en el trabajo, se realizara la encuensta psicosocial y laboral con los examenes ocupacionales, para el utlimo trimestre, se cuenta con la asistencia del mejoramiento del clima organizacional, Se realizaron las inspecciones y recomendaciones de prevención del risesgo atravez de talleres a los operarios y servicios generales</t>
  </si>
  <si>
    <t xml:space="preserve">30/12/018 </t>
  </si>
  <si>
    <t>A la fecha se cuenta con flujos de aprobación, equipos de trabajo, rol del administrador, autorizaciones que forman parte del equipo</t>
  </si>
  <si>
    <t>Se evidencia reportes del personal de planta y contrato al dia con los registros de noVevdades vinculados al SIGEP</t>
  </si>
  <si>
    <t>Se realizó un cronograma de actividades para el cumplimiento del plan de trabajo.</t>
  </si>
  <si>
    <t>Se realizó una encuesta de innovación abierta, Se realizaron proyectos con juntas de accion comunal, levantamientos topograficos, paginas web, Impacto de la Drogadicción en los Adolescentes de Chicoral - Tolima, Analisis situacional de los requerimientos de formacion y programa de acompañamiento de los tenderos del espinal tolima – “tecnotenderos”.</t>
  </si>
  <si>
    <t xml:space="preserve">Se encuentra en la elaboración del plan de trabaho </t>
  </si>
  <si>
    <t xml:space="preserve">Se ejecutó el 75% del presupuesto de la vigencia </t>
  </si>
  <si>
    <t>Revisión del microcurriculo de formación ciudadana, para ajustar las tematicas incluyendo la formación en derechos humanos, paz y derecho humanitario</t>
  </si>
  <si>
    <t>El diagnóstico interno de la capacidad  fisica instalada del ITFIP ya se encuentra realizado y se inicio con el diagnóstico de recursos humanos</t>
  </si>
  <si>
    <t xml:space="preserve">Se evidencia un nivel de pagos del 43% sobre los compromisos adquiridos teniendo en cuenta que  se realizaron contratos de prestación de servicios por seis mes  y sus pagos se realizarán de forma mensual </t>
  </si>
  <si>
    <t>Se actualizarón 4 y crearon 4 nuevos proyectos de inversión con codigo BPIN, por parte de la oficina de  Planeación ante el DNP.</t>
  </si>
  <si>
    <t>El diagnóstico interno de la capacidad  fisica instalada del ITFIP ya se encuentra realizado y se inicio con el diagnostico de recursos humanos</t>
  </si>
  <si>
    <t>Se evidencia  la estructura del módulo del proyecto catedra de paz</t>
  </si>
  <si>
    <t>Se evidencia la terminación del diagnóstico  realizado de la capacidad fisica instalada y la capacidad del diganostico de la capacidad técnologica y para el ultimo trimestre se dara a conocer el diganóstico de los recursos humanos</t>
  </si>
  <si>
    <t xml:space="preserve">Se evidencia un nivel de pagos del71% sobre los compromisos adquiridos teniendo en cuenta que  se realizaron contratos de prestación de servicios por seis mes  y sus pagos se realizarán de forma mensualizada </t>
  </si>
  <si>
    <t>La institución recibio visita de apreciación de Condiciones Iniaciles, por parte del CNA,  el dia 8 de mayo de 2018 cuyo consejero asignado fue el Dr. Alvaro Andres Motta, este proceso se desarrollo de acuerdo a la agenda establecida y concertada donde se realizarón las diferentes presentaciones tanto institucional como del programa de Administración y los encuentros con egresados, sector productivo, docentes y estudiantes. Pendiente concepto de la visita por parte de CNA</t>
  </si>
  <si>
    <t>Se recibio informe el dia 29 de junio de 2018, con concepto del CNA, donde nose le otorgaron a la institución las condiciones iniciales, para inscripción al sisitema nacional de acreditación, la recomendación fue elaborar un plan de mejoramiento basado en las recomendaciones propuestas por el CNA, por tanto se elaboró plan de mejoramiento pendiente por aprobar por el Consejo Académico y ejecución del mismo en un plazo de un año y medio a dos años</t>
  </si>
  <si>
    <t>Se adaptó el código,  para el ITFIP, se envió la planeación, vicerrectoría administrativa y a juridica, para su revisión y próxima adopción por acto administrativo.- Se tiene preparada la socialización para cuando se adopte por el rector y sea de cumplimiento para el ITFIP</t>
  </si>
  <si>
    <t>Se realizó en la pagina web la socialización del codigo de integridad</t>
  </si>
  <si>
    <t xml:space="preserve">Se proyecta, para firma del rector la adopción del codigo de integridad y de la Pólitica de Integridad, pero no se ha firmado por disposiciÓn de planeación quien argumenta que primero, se debe socializar en aras de efectuar estos pasos previos, se creo una encuesta que busca determinar cuales son los dos valores que se adoptarán en el código de la integridad como facultad que se nos concede. Se tiene programado para el mes de julio un encuentro para socializar el código de la Integridad. </t>
  </si>
  <si>
    <t xml:space="preserve">Se ha efectuado un ingreso de libre nombramiento y remoción con el cumplimiento de los requisitos del Manual de Funciones. A nivel del SIGEP está al dia en materia del personal de la plata administrativa y docente con la excepción de la hoja de vida del funcionario que ha ingresado que no ha efectuado lo que le correspde en la pagina del SIGEP .- No se ha efectuado un analisis de las causas del retiro en la medida que no para la vigenci 2017 y 2018 los retiros han sido muy pocos y se han dado por jubilación y renuncia formalmente aceptada donde solo lo motivan en asuntos personales o familiares. Se buscará realizar un analisis a diciembre de 2018.- En materia de desarrollo de competencias gerenciales los resultados son minimos pues es el personal que menos asiste a las capacitaciones </t>
  </si>
  <si>
    <t>Se mantiene la novedad de que el profesiograma no se ha efectuado y las razones están radicadas en la alta dirección pues exsite requerimientos por la Coordinación de TH y SST. A la fecha se esta pendiente de la evaluacion del sistema por la ARL COLMENA y para el mes de Julio el dia 30 , esta programada la auditoria interna por la oficina de Control Interno.  Se tiene avances en la actualización del sistema ( Gestión del cambio, acciones preventivas y de mejors e insopecciones) se se actaulizó la señalización. La vigencia debe terminar con la FASE III implementada. Se ealboró la encuesta de clima organizacional aunque no se ha aplicado esta para el 16 de Junio al 30 de Junio de 2018; Se elaboró la caracterización del personal administrativo y docente de planta, se elaboró la matriz de riesgos actualizada de conformidad con los 4 accidentes laborales que se han presentado. Se ha avanzado en Sistema Epidemiologico de ergonomia por puesto de trabajo. Se han efectuado contactos con el contratista del nuevo edificio a fin de que se cumplan las directrices en materia de SST.</t>
  </si>
  <si>
    <t>Todo el personal admninistrativo y docente de planta esta caracterizado</t>
  </si>
  <si>
    <t xml:space="preserve">Dentro de las actividades establecidas para el fortalecimiento del SGC  se ha elaborado los boletines bimensuales que se socializan con toda la comunidad académica, con el fin de fortalecer los diferentes temas donde se hace necesario fortalecer competencias, ademas se esta realizando permanentemente acompañamiento a los procesos y de otra parte actualización de los riesgos de corrupción y elaboración de una matriz para identificar oportunidades. </t>
  </si>
  <si>
    <t>Estrategia elaborada y aprobada</t>
  </si>
  <si>
    <t>se establecieron alizacas para el fortalecimiento de las funciones sustantivas, Se tiene alianzas con las siguientes universidades: Universidad Piloto de Colombia, Universidad Minuto de Dios, Liceo Santo Domingo Sabio e Institución Educativa Técnica Guasimal</t>
  </si>
  <si>
    <t xml:space="preserve"> </t>
  </si>
  <si>
    <t>Dentro de los componentes de talento humano se evidencia 8 componentes de los cuales 6 ya se encuentran realizados.</t>
  </si>
  <si>
    <t>Se realizo la caracterización  de los 131 funcionarios de planta de la institución con su respectivo nucleo familiar</t>
  </si>
  <si>
    <t xml:space="preserve">Se formulo el plan estrategico con sus 8 componentes que son el plan de estimulos, plan de capacitación de bienestar social, salud y seguridad en el trabajo, Mnaual de funciones, clima organizacional, prepensionados y plan de vacantes, a la fecha se tiene programado  las siguientes actividades para su respectiva difución como es el código de integridad  y revisar la viabilidad de la opción del teletrabajo con una prueba piloto, una vez se tenga la plataforma, </t>
  </si>
  <si>
    <t>De los 8 componentes del plan estratégico de Talento Humano se ejecutaron  7, quedando pendiente la difusión del codigo de integridad, consolidación del plan de estimulos y prepensionados</t>
  </si>
  <si>
    <t>Se diagnosticaron  131 funcionarios de planta de la institución , pendiente el resultado del diagnostico</t>
  </si>
  <si>
    <t>Se proyectaron  dos actividades en el año y se cumplió con una actividad de clima organizacional y se tiene programado  otra actividad, para el mes de diciembre de 2018, estas actividades se encuentran dentro del plan de bienestar social, se etsan realizando las Inducciones por cambio de sitios de labores y se teiene pendiente laos resultados del analisis de la encuesta de gestion del conocimiento y la jornada de Inducción y Reinducción.</t>
  </si>
  <si>
    <t>Se dio inicio a la parte teorica, metodologica del tema del Teletrabajo,  Se tiene una resolución donde  se aprobo los horarios flexibles, capacitaciones con el comité de convivencia laboral y se realizo la rendición d ecuentas, teniendo presente que se realizara de nuevo esta gestión en el espacio de la jornada de reinducción</t>
  </si>
  <si>
    <t xml:space="preserve">Se adoptó con acto adminsitrativo la pólitica de integridad y el código de  Integridad, </t>
  </si>
  <si>
    <t xml:space="preserve"> Se porgramaron 2 actividades  y se realizo una sensibilización del codigo de integridad con susrespectivos valores y se prrogramao la difución y socialización del codifo de integridad en la jornada de reinducción, porgramada para el mes de noviembre de 2018</t>
  </si>
  <si>
    <t>Se evidencia que se cumplió con los planes solicitados y estan publicados en la pagina web de la Institución, de los 17 planes faltan 8 planes por publicar</t>
  </si>
  <si>
    <t>Se formularon 9 planes y se tiene pendiente 8</t>
  </si>
  <si>
    <t>Se realizó la caracteriazación d elos ciudadanos y se realizo una encuesta en google drive, pendiente el analisis de la encuesta.</t>
  </si>
  <si>
    <t>Se realizaron dos matrices , una es la de seguridad y otra es la de la medición del Gel, pendiente,  el inventario de activos de informacion</t>
  </si>
  <si>
    <t>Se realizarón los siguientes documentos: levantamientos de activos, politicas y seguridad, pendiente la aprobación de la  politicas para el tratamiento de datos, , los controles de seguridad en proceso y el pradis se modifico</t>
  </si>
  <si>
    <t>NA</t>
  </si>
  <si>
    <t>Actualmente no se ha establecido una fecha a partir de la cual sea obligatorio el uso del secop II para la institución</t>
  </si>
  <si>
    <t xml:space="preserve">Se realizo una actividad de socialización y  via e-mail, teniendo encuenta el cumplimiento de las actividades de  gestión ambiental </t>
  </si>
  <si>
    <t>Dentro del plan de trabajo no  aplica la defensa judicial, solo se tiene conciliaciones y seenviaron oficios a los entes territoriales municipales que tienen deudas pendientes para que realicen su respectivo pago</t>
  </si>
  <si>
    <t xml:space="preserve">Se realizo la encuesta de satisfación y se encuentra socializada en la pagina web de la institución, se tiene programado la socialización </t>
  </si>
  <si>
    <t>Se publicó en el plan de anticorrupción y atención al ciudadano y se cumplio con los componentes y se cumplió con las siguientes actividades: Información de Calidad y en lenguaje comprensiblle, dialogo de doble via con la ciudadania y sus organizaciones, icentivos para motivar la cultura de la rendición de cuentas, evaluación y retroalimentación a la gestión institucional</t>
  </si>
  <si>
    <t xml:space="preserve">Se realizo un plan de trabajo donde se programó invitar personal externo y la difusión en cada espacio de la pagina web todo el proceso de la rendición de cuentas, se realizo la rendición de cuentas el dia 31 de mayo de 2018, La Institución desarrollo este proceso desde el liderazgo dela oficina de Planeación y la Rectoría donde se desarrollaron las siguientes actividades, para la convocatoria:
• Elaboración de presentaciones del informe de gestión 2017 
• Publicación y difusión de convocatorias a la Audiencia Pública, a través de afiches y diversos medios de comunicación internos, externos y locales.
• Entrega de tarjetas de invitación a autoridades civiles, eclesiásticas, militares, administrativas, jurisdiccionales, a personalidades del sector de educación, corporaciones, asociaciones y agremiaciones internas y externas.
• Publicación en página web
• Envío de correos masivos a la Comunidad académica.
• Impresión de formatos resumen del informe de gestión 
• Redes sociales
</t>
  </si>
  <si>
    <t>Se programaron dentro del plan de accion 92 actividades  y a la fecha tenemos un porcentaje del 75% de actividades programadas, para el mes de diciembre tendremos un resultado del 100% del cumplimiento del plan de acción</t>
  </si>
  <si>
    <t>Se enviaron 14 autodiagnosticos y se cuenta con un 85% de actividades ejecutadas</t>
  </si>
  <si>
    <t>Control interno a realizado la revisión de los proyectos de inversión,  se realizaron 4 proyectos con susu respectivos seguimientos</t>
  </si>
  <si>
    <t>Se realizo una capacitacion del MIPG, jornada de acompañamiento a los seguimientos de las actividades y se tienen 17 planes y a la fecha se tiene pendiente 8 planes</t>
  </si>
  <si>
    <t>Se encuentra en ejecución el plan de trabajo de las TRD y archivo de las dependencias y se ejecutó los inventarios de muebles, de las actividades programadas se han realizado la visita a los 13 procesos y actualización de las respectivas TRD, el inventario de muebles, pendiente la capacitación de archivo.</t>
  </si>
  <si>
    <t>Se realizaron 6 actividades y se encuentran publicados en la pagina web d ela institución</t>
  </si>
  <si>
    <t>Los informes de las PQRSD, se realizan cada trimestre, y se evidencia los informes publicados pagina web de la institución</t>
  </si>
  <si>
    <t>Se encuentra en ejecución en un 75%, y se publicará en la pagina web de la institución, y las actividades programadas fueron: Linea estrategica de comunicación se publicaron 12 publicaciones mensaules en redes yn  10 publicaciones mensuales en la pagina Web, registro fotografioco como audiovisual, 4 video clips para redes con la participación de la pildora espiritual, tgransmisión en vivo semestral</t>
  </si>
  <si>
    <t>Se realizo 1 encuesta de innovación para poder realizar el analisi de la encuesnta y se esta ajustando el plan de trabajo</t>
  </si>
  <si>
    <t>Se estan desarrollando las auditorias internas, por parte de Control Interno, de acuerdo a las fechas establecidas en el programa anual y no se tiene un 100% porque esta pendiente la auditoria de ICONTEC</t>
  </si>
  <si>
    <t xml:space="preserve">Se ha realizado seguimiento a las acciones de mejora  de los 13 procesos </t>
  </si>
  <si>
    <t>Se estan haciendo los respectivos ajustes de acuerdo a ala capacitación del MEN del procedimiento</t>
  </si>
  <si>
    <t>Se cumplio con 4 actividades del proceso de racionalizacion de tramites y se cumplio con la totalidad de las actividades</t>
  </si>
  <si>
    <t>Existen 4 actividades en el plan anticorrupcion que tienen acciones de participación ciudadana, de las cuales estan pendientes del resumen ejecutivo consolidado</t>
  </si>
  <si>
    <t>Aunaque se tienen publicadas de acuerdo a la normatividad viegente, se encuentra en ajuste algunos item por implementar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</si>
</sst>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 numFmtId="169" formatCode="&quot;$&quot;\ #,##0_);[Red]\(&quot;$&quot;\ #,##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9"/>
      <color indexed="81"/>
      <name val="Tahoma"/>
      <family val="2"/>
    </font>
    <font>
      <b/>
      <sz val="12"/>
      <color indexed="81"/>
      <name val="Tahoma"/>
      <family val="2"/>
    </font>
    <font>
      <sz val="10"/>
      <name val="Arial"/>
      <family val="2"/>
    </font>
    <font>
      <sz val="12"/>
      <name val="Arial"/>
      <family val="2"/>
    </font>
    <font>
      <sz val="12"/>
      <name val="Calibri"/>
      <family val="2"/>
    </font>
    <font>
      <b/>
      <sz val="26"/>
      <name val="Calibri"/>
      <family val="2"/>
      <scheme val="minor"/>
    </font>
    <font>
      <sz val="10"/>
      <name val="Verdana"/>
      <family val="2"/>
    </font>
    <font>
      <sz val="10"/>
      <color theme="0"/>
      <name val="Arial"/>
      <family val="2"/>
    </font>
    <font>
      <sz val="10"/>
      <color theme="1"/>
      <name val="Arial"/>
      <family val="2"/>
    </font>
    <font>
      <sz val="12"/>
      <color theme="1"/>
      <name val="Arial"/>
      <family val="2"/>
    </font>
    <font>
      <sz val="11"/>
      <color theme="1"/>
      <name val="Arial"/>
      <family val="2"/>
    </font>
    <font>
      <i/>
      <sz val="12"/>
      <name val="Calibri"/>
      <family val="2"/>
      <scheme val="minor"/>
    </font>
    <font>
      <b/>
      <sz val="12"/>
      <name val="Arial"/>
      <family val="2"/>
    </font>
    <font>
      <sz val="12"/>
      <color theme="1"/>
      <name val="Calibri"/>
      <family val="2"/>
      <scheme val="minor"/>
    </font>
    <font>
      <sz val="10"/>
      <name val="Calibri"/>
      <family val="2"/>
      <scheme val="minor"/>
    </font>
    <font>
      <sz val="11"/>
      <color rgb="FFFF0000"/>
      <name val="Calibri"/>
      <family val="2"/>
      <scheme val="minor"/>
    </font>
    <font>
      <sz val="12"/>
      <color rgb="FFFF0000"/>
      <name val="Calibri"/>
      <family val="2"/>
      <scheme val="minor"/>
    </font>
    <font>
      <sz val="10"/>
      <color rgb="FFFF0000"/>
      <name val="Arial"/>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thin">
        <color indexed="64"/>
      </right>
      <top/>
      <bottom/>
      <diagonal/>
    </border>
  </borders>
  <cellStyleXfs count="13">
    <xf numFmtId="0" fontId="0" fillId="0" borderId="0"/>
    <xf numFmtId="165" fontId="6" fillId="0" borderId="0" applyFont="0" applyFill="0" applyBorder="0" applyAlignment="0" applyProtection="0"/>
    <xf numFmtId="164" fontId="6" fillId="0" borderId="0" applyFont="0" applyFill="0" applyBorder="0" applyAlignment="0" applyProtection="0"/>
    <xf numFmtId="0" fontId="5" fillId="0" borderId="0"/>
    <xf numFmtId="9" fontId="6" fillId="0" borderId="0" applyFont="0" applyFill="0" applyBorder="0" applyAlignment="0" applyProtection="0"/>
    <xf numFmtId="9" fontId="5" fillId="0" borderId="0" applyFont="0" applyFill="0" applyBorder="0" applyAlignment="0" applyProtection="0"/>
    <xf numFmtId="0" fontId="5" fillId="0" borderId="0"/>
    <xf numFmtId="9" fontId="13"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41" fontId="17" fillId="0" borderId="0" applyFont="0" applyFill="0" applyBorder="0" applyAlignment="0" applyProtection="0"/>
    <xf numFmtId="9" fontId="5" fillId="0" borderId="0" applyFont="0" applyFill="0" applyBorder="0" applyAlignment="0" applyProtection="0"/>
  </cellStyleXfs>
  <cellXfs count="274">
    <xf numFmtId="0" fontId="0" fillId="0" borderId="0" xfId="0"/>
    <xf numFmtId="3"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Border="1"/>
    <xf numFmtId="0" fontId="7" fillId="5" borderId="0" xfId="0" applyFont="1" applyFill="1" applyBorder="1" applyAlignment="1">
      <alignment vertical="center" wrapText="1"/>
    </xf>
    <xf numFmtId="0" fontId="7" fillId="6" borderId="0" xfId="0" applyFont="1" applyFill="1" applyBorder="1" applyAlignment="1">
      <alignment vertical="center" wrapText="1"/>
    </xf>
    <xf numFmtId="0" fontId="5" fillId="7" borderId="0" xfId="0" applyFont="1" applyFill="1" applyAlignment="1">
      <alignment vertical="center"/>
    </xf>
    <xf numFmtId="0" fontId="8" fillId="0" borderId="7" xfId="0" applyFont="1" applyFill="1" applyBorder="1" applyAlignment="1">
      <alignment horizontal="justify" vertical="center" wrapText="1"/>
    </xf>
    <xf numFmtId="9" fontId="8" fillId="4" borderId="7" xfId="0" applyNumberFormat="1" applyFont="1" applyFill="1" applyBorder="1" applyAlignment="1">
      <alignment horizontal="center" vertical="center"/>
    </xf>
    <xf numFmtId="9" fontId="0" fillId="0" borderId="0" xfId="7" applyFont="1"/>
    <xf numFmtId="0" fontId="8" fillId="4" borderId="7" xfId="0" applyFont="1" applyFill="1" applyBorder="1" applyAlignment="1">
      <alignment horizontal="center" vertical="center"/>
    </xf>
    <xf numFmtId="0" fontId="0" fillId="0" borderId="0" xfId="0"/>
    <xf numFmtId="0" fontId="0" fillId="0" borderId="0" xfId="0" applyAlignment="1">
      <alignment horizontal="center" vertical="center"/>
    </xf>
    <xf numFmtId="0" fontId="9" fillId="8" borderId="7" xfId="0" applyFont="1" applyFill="1" applyBorder="1" applyAlignment="1">
      <alignment horizontal="center" vertical="center"/>
    </xf>
    <xf numFmtId="0" fontId="8" fillId="0" borderId="7" xfId="0" applyFont="1" applyFill="1" applyBorder="1" applyAlignment="1">
      <alignment horizontal="center" vertical="center" wrapText="1"/>
    </xf>
    <xf numFmtId="14" fontId="8" fillId="0" borderId="7" xfId="0" applyNumberFormat="1" applyFont="1" applyFill="1" applyBorder="1" applyAlignment="1">
      <alignment horizontal="center" vertical="center"/>
    </xf>
    <xf numFmtId="9" fontId="8" fillId="0" borderId="7" xfId="0" applyNumberFormat="1" applyFont="1" applyFill="1" applyBorder="1" applyAlignment="1">
      <alignment horizontal="center" vertical="center"/>
    </xf>
    <xf numFmtId="0" fontId="12" fillId="0" borderId="7" xfId="0" applyFont="1" applyBorder="1" applyAlignment="1">
      <alignment horizontal="justify" vertical="center" wrapText="1"/>
    </xf>
    <xf numFmtId="9" fontId="8" fillId="0" borderId="7" xfId="0" applyNumberFormat="1" applyFont="1" applyFill="1" applyBorder="1" applyAlignment="1">
      <alignment horizontal="center" vertical="center" wrapText="1"/>
    </xf>
    <xf numFmtId="9" fontId="8" fillId="0" borderId="7" xfId="0" applyNumberFormat="1" applyFont="1" applyFill="1" applyBorder="1" applyAlignment="1">
      <alignment horizontal="left" vertical="top" wrapText="1"/>
    </xf>
    <xf numFmtId="14" fontId="8" fillId="0" borderId="7" xfId="0" applyNumberFormat="1" applyFont="1" applyFill="1" applyBorder="1" applyAlignment="1">
      <alignment horizontal="center" vertical="center" wrapText="1"/>
    </xf>
    <xf numFmtId="9" fontId="8" fillId="4" borderId="7" xfId="7" applyFont="1" applyFill="1" applyBorder="1" applyAlignment="1">
      <alignment horizontal="center" vertical="center"/>
    </xf>
    <xf numFmtId="9" fontId="8" fillId="0" borderId="7" xfId="7" applyFont="1" applyFill="1" applyBorder="1" applyAlignment="1">
      <alignment horizontal="center" vertical="center" wrapText="1"/>
    </xf>
    <xf numFmtId="41" fontId="8" fillId="0" borderId="7" xfId="11" applyFont="1" applyFill="1" applyBorder="1" applyAlignment="1">
      <alignment horizontal="center" vertical="center" wrapText="1"/>
    </xf>
    <xf numFmtId="167" fontId="8" fillId="0" borderId="7" xfId="11" applyNumberFormat="1" applyFont="1" applyFill="1" applyBorder="1" applyAlignment="1">
      <alignment horizontal="center" vertical="center" wrapText="1"/>
    </xf>
    <xf numFmtId="41" fontId="8" fillId="0" borderId="7" xfId="11" applyNumberFormat="1" applyFont="1" applyFill="1" applyBorder="1" applyAlignment="1">
      <alignment horizontal="center" vertical="center" wrapText="1"/>
    </xf>
    <xf numFmtId="9" fontId="8" fillId="4" borderId="7" xfId="7" applyFont="1" applyFill="1" applyBorder="1" applyAlignment="1">
      <alignment horizontal="center" vertical="center" wrapText="1"/>
    </xf>
    <xf numFmtId="14" fontId="8" fillId="4" borderId="7" xfId="0" applyNumberFormat="1" applyFont="1" applyFill="1" applyBorder="1" applyAlignment="1">
      <alignment horizontal="center" vertical="center" wrapText="1"/>
    </xf>
    <xf numFmtId="41" fontId="8" fillId="4" borderId="7" xfId="11" applyFont="1" applyFill="1" applyBorder="1" applyAlignment="1">
      <alignment horizontal="center" vertical="center" wrapText="1"/>
    </xf>
    <xf numFmtId="9" fontId="8" fillId="4" borderId="7" xfId="0" applyNumberFormat="1" applyFont="1" applyFill="1" applyBorder="1" applyAlignment="1">
      <alignment horizontal="center" vertical="center" wrapText="1"/>
    </xf>
    <xf numFmtId="9" fontId="8" fillId="4" borderId="7" xfId="11" applyNumberFormat="1" applyFont="1" applyFill="1" applyBorder="1" applyAlignment="1">
      <alignment horizontal="center" vertical="center" wrapText="1"/>
    </xf>
    <xf numFmtId="0" fontId="8" fillId="10" borderId="7" xfId="3" applyFont="1" applyFill="1" applyBorder="1" applyAlignment="1" applyProtection="1">
      <alignment horizontal="center" vertical="center" wrapText="1"/>
      <protection locked="0"/>
    </xf>
    <xf numFmtId="9" fontId="8" fillId="4" borderId="7" xfId="12" applyFont="1" applyFill="1" applyBorder="1" applyAlignment="1">
      <alignment horizontal="center" vertical="center" wrapText="1"/>
    </xf>
    <xf numFmtId="167" fontId="8" fillId="4" borderId="7" xfId="11" applyNumberFormat="1" applyFont="1" applyFill="1" applyBorder="1" applyAlignment="1">
      <alignment horizontal="center" vertical="center" wrapText="1"/>
    </xf>
    <xf numFmtId="168" fontId="8" fillId="4" borderId="7" xfId="11" applyNumberFormat="1" applyFont="1" applyFill="1" applyBorder="1" applyAlignment="1">
      <alignment horizontal="center" vertical="center" wrapText="1"/>
    </xf>
    <xf numFmtId="10" fontId="8" fillId="0" borderId="7" xfId="7"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14" fontId="19" fillId="4" borderId="7" xfId="0" applyNumberFormat="1" applyFont="1" applyFill="1" applyBorder="1" applyAlignment="1">
      <alignment horizontal="center" vertical="center" wrapText="1"/>
    </xf>
    <xf numFmtId="10" fontId="19" fillId="0" borderId="7" xfId="7" applyNumberFormat="1" applyFont="1" applyFill="1" applyBorder="1" applyAlignment="1">
      <alignment horizontal="center" vertical="center" wrapText="1"/>
    </xf>
    <xf numFmtId="0" fontId="19"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12" fillId="0" borderId="7" xfId="3" applyFont="1" applyBorder="1" applyAlignment="1">
      <alignment horizontal="center" vertical="center" wrapText="1"/>
    </xf>
    <xf numFmtId="0" fontId="12" fillId="0" borderId="7" xfId="3" applyFont="1" applyBorder="1" applyAlignment="1">
      <alignment horizontal="center" vertical="center"/>
    </xf>
    <xf numFmtId="0" fontId="18" fillId="4" borderId="7" xfId="0" applyFont="1" applyFill="1" applyBorder="1" applyAlignment="1" applyProtection="1">
      <alignment horizontal="center" vertical="center" wrapText="1"/>
      <protection locked="0"/>
    </xf>
    <xf numFmtId="0" fontId="18" fillId="4" borderId="7" xfId="0" applyFont="1" applyFill="1" applyBorder="1" applyAlignment="1" applyProtection="1">
      <alignment horizontal="center" vertical="center" wrapText="1" readingOrder="1"/>
      <protection locked="0"/>
    </xf>
    <xf numFmtId="0" fontId="18" fillId="0" borderId="7" xfId="0" applyFont="1" applyFill="1" applyBorder="1" applyAlignment="1" applyProtection="1">
      <alignment horizontal="center" vertical="center" wrapText="1"/>
      <protection locked="0"/>
    </xf>
    <xf numFmtId="0" fontId="19" fillId="0" borderId="7" xfId="3" applyFont="1" applyBorder="1" applyAlignment="1">
      <alignment horizontal="center" vertical="center"/>
    </xf>
    <xf numFmtId="41" fontId="19" fillId="0" borderId="7" xfId="11" applyFont="1" applyFill="1" applyBorder="1" applyAlignment="1">
      <alignment horizontal="center" vertical="center" wrapText="1"/>
    </xf>
    <xf numFmtId="0" fontId="0" fillId="0" borderId="0" xfId="0" applyFont="1"/>
    <xf numFmtId="0" fontId="18" fillId="4"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8" fillId="0" borderId="7" xfId="0" applyFont="1" applyFill="1" applyBorder="1" applyAlignment="1">
      <alignment horizontal="right" vertical="center" wrapText="1"/>
    </xf>
    <xf numFmtId="9" fontId="8" fillId="0" borderId="7" xfId="7" applyFont="1" applyFill="1" applyBorder="1" applyAlignment="1">
      <alignment horizontal="right" vertical="center" wrapText="1"/>
    </xf>
    <xf numFmtId="0" fontId="9"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5" fillId="0" borderId="7" xfId="0" applyFont="1" applyBorder="1" applyAlignment="1">
      <alignment horizontal="center" vertical="center" wrapText="1"/>
    </xf>
    <xf numFmtId="10" fontId="5"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8" fillId="4" borderId="7" xfId="0" applyFont="1" applyFill="1" applyBorder="1" applyAlignment="1">
      <alignment horizontal="center" vertical="center" wrapText="1"/>
    </xf>
    <xf numFmtId="0" fontId="19" fillId="0" borderId="7" xfId="0" applyFont="1" applyBorder="1" applyAlignment="1">
      <alignment horizontal="center" vertical="center" wrapText="1"/>
    </xf>
    <xf numFmtId="9" fontId="19" fillId="0" borderId="7" xfId="0" applyNumberFormat="1" applyFont="1" applyBorder="1" applyAlignment="1">
      <alignment horizontal="center" vertical="center" wrapText="1"/>
    </xf>
    <xf numFmtId="41" fontId="19" fillId="0" borderId="7" xfId="11" applyFont="1" applyBorder="1" applyAlignment="1">
      <alignment horizontal="center" vertical="center" wrapText="1"/>
    </xf>
    <xf numFmtId="14" fontId="19" fillId="0" borderId="7" xfId="0" applyNumberFormat="1" applyFont="1" applyFill="1" applyBorder="1" applyAlignment="1">
      <alignment horizontal="center" vertical="center" wrapText="1"/>
    </xf>
    <xf numFmtId="9" fontId="19" fillId="0" borderId="7" xfId="7" applyFont="1" applyFill="1" applyBorder="1" applyAlignment="1">
      <alignment horizontal="center" vertical="center" wrapText="1"/>
    </xf>
    <xf numFmtId="9" fontId="19" fillId="0" borderId="7" xfId="0" applyNumberFormat="1" applyFont="1" applyFill="1" applyBorder="1" applyAlignment="1">
      <alignment horizontal="center" vertical="center" wrapText="1"/>
    </xf>
    <xf numFmtId="10" fontId="19" fillId="0" borderId="7" xfId="11" applyNumberFormat="1" applyFont="1" applyBorder="1" applyAlignment="1">
      <alignment horizontal="center" vertical="center" wrapText="1"/>
    </xf>
    <xf numFmtId="0" fontId="14" fillId="11" borderId="7" xfId="0" applyFont="1" applyFill="1" applyBorder="1" applyAlignment="1">
      <alignment horizontal="center" vertical="center" wrapText="1"/>
    </xf>
    <xf numFmtId="0" fontId="0" fillId="0" borderId="0" xfId="0" applyFont="1" applyAlignment="1">
      <alignment horizontal="center"/>
    </xf>
    <xf numFmtId="0" fontId="0" fillId="0" borderId="7" xfId="0" applyBorder="1"/>
    <xf numFmtId="0" fontId="0" fillId="0" borderId="8" xfId="0" applyBorder="1"/>
    <xf numFmtId="9" fontId="8" fillId="0"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166" fontId="8" fillId="0" borderId="7" xfId="0" applyNumberFormat="1" applyFont="1" applyFill="1" applyBorder="1" applyAlignment="1">
      <alignment horizontal="center" vertical="center" wrapText="1"/>
    </xf>
    <xf numFmtId="166" fontId="8" fillId="0" borderId="7" xfId="0" applyNumberFormat="1" applyFont="1" applyFill="1" applyBorder="1" applyAlignment="1">
      <alignment horizontal="center" vertical="center"/>
    </xf>
    <xf numFmtId="0" fontId="0" fillId="0" borderId="7" xfId="0" applyFont="1" applyBorder="1"/>
    <xf numFmtId="0" fontId="22" fillId="0" borderId="0" xfId="0" applyFont="1"/>
    <xf numFmtId="166"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8" fillId="0"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0" fontId="21" fillId="0" borderId="7" xfId="0" applyFont="1" applyFill="1" applyBorder="1" applyAlignment="1" applyProtection="1">
      <alignment horizontal="center" vertical="center" wrapText="1" readingOrder="1"/>
      <protection locked="0"/>
    </xf>
    <xf numFmtId="0" fontId="12" fillId="0" borderId="7" xfId="0" applyFont="1" applyBorder="1" applyAlignment="1">
      <alignment horizontal="center" vertical="center" wrapText="1"/>
    </xf>
    <xf numFmtId="9" fontId="12" fillId="0" borderId="7" xfId="7"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0" fontId="8" fillId="4" borderId="7" xfId="0" applyFont="1" applyFill="1" applyBorder="1" applyAlignment="1">
      <alignment horizontal="justify" vertical="center" wrapText="1"/>
    </xf>
    <xf numFmtId="0" fontId="0" fillId="0" borderId="10" xfId="0" applyFont="1" applyBorder="1" applyAlignment="1">
      <alignment horizontal="center" vertical="center"/>
    </xf>
    <xf numFmtId="41" fontId="0" fillId="0" borderId="10" xfId="11" applyFont="1" applyBorder="1" applyAlignment="1">
      <alignment horizontal="center" vertical="center"/>
    </xf>
    <xf numFmtId="169" fontId="8"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8" fillId="4" borderId="7" xfId="0" applyFont="1" applyFill="1" applyBorder="1" applyAlignment="1">
      <alignment horizontal="center" vertical="center" wrapText="1"/>
    </xf>
    <xf numFmtId="9" fontId="19" fillId="0" borderId="7" xfId="7" applyFont="1" applyFill="1" applyBorder="1" applyAlignment="1">
      <alignment horizontal="center" vertical="center" wrapText="1"/>
    </xf>
    <xf numFmtId="9" fontId="25" fillId="4" borderId="1" xfId="0" applyNumberFormat="1" applyFont="1" applyFill="1" applyBorder="1" applyAlignment="1">
      <alignment horizontal="center" vertical="center" wrapText="1"/>
    </xf>
    <xf numFmtId="9" fontId="8" fillId="4" borderId="8" xfId="7" applyFont="1" applyFill="1" applyBorder="1" applyAlignment="1">
      <alignment horizontal="center" vertical="center"/>
    </xf>
    <xf numFmtId="0" fontId="14" fillId="11" borderId="9" xfId="0" applyFont="1" applyFill="1" applyBorder="1" applyAlignment="1">
      <alignment horizontal="center" vertical="center" wrapText="1"/>
    </xf>
    <xf numFmtId="9" fontId="8" fillId="4" borderId="1" xfId="7" applyFont="1" applyFill="1" applyBorder="1" applyAlignment="1">
      <alignment horizontal="center" vertical="center"/>
    </xf>
    <xf numFmtId="0" fontId="0" fillId="0" borderId="1" xfId="0" applyBorder="1"/>
    <xf numFmtId="0" fontId="11" fillId="8" borderId="7"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2" fillId="0" borderId="7" xfId="0" applyFont="1" applyBorder="1" applyAlignment="1">
      <alignment horizontal="left" vertical="center" wrapText="1"/>
    </xf>
    <xf numFmtId="0" fontId="19" fillId="0" borderId="7" xfId="0" applyFont="1" applyBorder="1" applyAlignment="1">
      <alignment horizontal="center" vertical="center" wrapText="1"/>
    </xf>
    <xf numFmtId="0" fontId="0"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xf numFmtId="9" fontId="8" fillId="4" borderId="1" xfId="12" applyFont="1" applyFill="1" applyBorder="1" applyAlignment="1">
      <alignment horizontal="center" vertical="center"/>
    </xf>
    <xf numFmtId="0" fontId="28" fillId="0" borderId="7" xfId="0" applyFont="1" applyFill="1" applyBorder="1" applyAlignment="1">
      <alignment horizontal="center" vertical="center" wrapText="1"/>
    </xf>
    <xf numFmtId="0" fontId="5" fillId="0" borderId="7" xfId="0" applyFont="1" applyBorder="1" applyAlignment="1">
      <alignment horizontal="center" vertical="center" wrapText="1"/>
    </xf>
    <xf numFmtId="9" fontId="8" fillId="0" borderId="7"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0" fillId="0" borderId="0" xfId="0" applyFont="1" applyFill="1"/>
    <xf numFmtId="0" fontId="0" fillId="0" borderId="7" xfId="0" applyFont="1" applyFill="1" applyBorder="1"/>
    <xf numFmtId="0" fontId="0" fillId="0" borderId="7" xfId="0"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xf>
    <xf numFmtId="0" fontId="18" fillId="0" borderId="7" xfId="0" applyFont="1" applyFill="1" applyBorder="1" applyAlignment="1" applyProtection="1">
      <alignment horizontal="center" vertical="center" wrapText="1" readingOrder="1"/>
      <protection locked="0"/>
    </xf>
    <xf numFmtId="0" fontId="18" fillId="0" borderId="7" xfId="0" applyFont="1" applyFill="1" applyBorder="1" applyAlignment="1">
      <alignment horizontal="center" vertical="center" wrapText="1"/>
    </xf>
    <xf numFmtId="0" fontId="0" fillId="0" borderId="0" xfId="0" applyFill="1"/>
    <xf numFmtId="9" fontId="12" fillId="0" borderId="13" xfId="7" applyFont="1" applyBorder="1" applyAlignment="1">
      <alignment horizontal="center" vertical="center" wrapText="1"/>
    </xf>
    <xf numFmtId="0" fontId="12" fillId="0" borderId="1" xfId="0" applyFont="1" applyBorder="1" applyAlignment="1">
      <alignment vertical="center" wrapText="1"/>
    </xf>
    <xf numFmtId="9" fontId="12" fillId="0" borderId="1" xfId="7" applyFont="1" applyBorder="1" applyAlignment="1">
      <alignment horizontal="center" vertical="center" wrapText="1"/>
    </xf>
    <xf numFmtId="0" fontId="8" fillId="4" borderId="8" xfId="0" applyFont="1" applyFill="1" applyBorder="1" applyAlignment="1">
      <alignment horizontal="center" vertical="center"/>
    </xf>
    <xf numFmtId="9" fontId="8" fillId="4" borderId="13" xfId="7" applyFont="1" applyFill="1" applyBorder="1" applyAlignment="1">
      <alignment horizontal="center" vertical="center"/>
    </xf>
    <xf numFmtId="9"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12" fillId="0" borderId="7" xfId="0" applyFont="1" applyFill="1" applyBorder="1" applyAlignment="1">
      <alignment horizontal="justify" vertical="center" wrapText="1"/>
    </xf>
    <xf numFmtId="0" fontId="25" fillId="4" borderId="1" xfId="0" applyFont="1" applyFill="1" applyBorder="1" applyAlignment="1">
      <alignment horizontal="center" vertical="center" wrapText="1"/>
    </xf>
    <xf numFmtId="9" fontId="0" fillId="0" borderId="7" xfId="0" applyNumberFormat="1" applyFont="1" applyBorder="1" applyAlignment="1">
      <alignment horizontal="center" vertical="center" wrapText="1"/>
    </xf>
    <xf numFmtId="0" fontId="5" fillId="0" borderId="0" xfId="0" applyFont="1"/>
    <xf numFmtId="0" fontId="8" fillId="0" borderId="7" xfId="0" applyFont="1" applyFill="1" applyBorder="1" applyAlignment="1">
      <alignment horizontal="center" vertical="center" wrapText="1"/>
    </xf>
    <xf numFmtId="0" fontId="5" fillId="0" borderId="7" xfId="0" applyFont="1" applyBorder="1" applyAlignment="1">
      <alignment wrapText="1"/>
    </xf>
    <xf numFmtId="0" fontId="12" fillId="4" borderId="7" xfId="0" applyFont="1" applyFill="1" applyBorder="1" applyAlignment="1">
      <alignment horizontal="justify" vertical="center" wrapText="1"/>
    </xf>
    <xf numFmtId="9" fontId="8" fillId="0" borderId="13" xfId="0" applyNumberFormat="1" applyFont="1" applyFill="1" applyBorder="1" applyAlignment="1">
      <alignment horizontal="center" vertical="center" wrapText="1"/>
    </xf>
    <xf numFmtId="0" fontId="0" fillId="0" borderId="10" xfId="0" applyFont="1" applyBorder="1"/>
    <xf numFmtId="0" fontId="12" fillId="4" borderId="7" xfId="0" applyFont="1" applyFill="1" applyBorder="1" applyAlignment="1">
      <alignment horizontal="center" vertical="center" wrapText="1"/>
    </xf>
    <xf numFmtId="0" fontId="23" fillId="4" borderId="12" xfId="0" applyFont="1" applyFill="1" applyBorder="1" applyAlignment="1">
      <alignment vertical="center" wrapText="1"/>
    </xf>
    <xf numFmtId="9" fontId="8" fillId="4" borderId="1" xfId="0"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9" fontId="28" fillId="4" borderId="1" xfId="0" applyNumberFormat="1" applyFont="1" applyFill="1" applyBorder="1" applyAlignment="1">
      <alignment horizontal="center" vertical="center" wrapText="1"/>
    </xf>
    <xf numFmtId="9" fontId="28" fillId="4" borderId="1" xfId="0" applyNumberFormat="1" applyFont="1" applyFill="1" applyBorder="1" applyAlignment="1">
      <alignment horizontal="center" vertical="center"/>
    </xf>
    <xf numFmtId="9" fontId="12" fillId="4" borderId="1" xfId="7" applyFont="1" applyFill="1" applyBorder="1" applyAlignment="1">
      <alignment horizontal="center" vertical="center"/>
    </xf>
    <xf numFmtId="9" fontId="12"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9" fontId="3" fillId="0"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horizontal="left" vertical="center" wrapText="1"/>
    </xf>
    <xf numFmtId="9" fontId="12" fillId="4" borderId="1" xfId="12" applyFont="1" applyFill="1" applyBorder="1" applyAlignment="1">
      <alignment horizontal="center" vertical="center"/>
    </xf>
    <xf numFmtId="9" fontId="12"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9" fontId="12" fillId="4" borderId="1" xfId="7" applyFont="1" applyFill="1" applyBorder="1" applyAlignment="1">
      <alignment horizontal="center" vertical="center" wrapText="1"/>
    </xf>
    <xf numFmtId="1" fontId="12" fillId="0" borderId="1" xfId="0" applyNumberFormat="1" applyFont="1" applyBorder="1" applyAlignment="1">
      <alignment vertical="center" wrapText="1"/>
    </xf>
    <xf numFmtId="9" fontId="12" fillId="0" borderId="8" xfId="7" applyFont="1" applyBorder="1" applyAlignment="1">
      <alignment horizontal="center" vertical="center" wrapText="1"/>
    </xf>
    <xf numFmtId="0" fontId="0" fillId="4" borderId="1" xfId="0" applyFill="1" applyBorder="1" applyAlignment="1">
      <alignment vertical="center" wrapText="1"/>
    </xf>
    <xf numFmtId="9" fontId="8" fillId="4" borderId="1" xfId="3" applyNumberFormat="1" applyFont="1" applyFill="1" applyBorder="1" applyAlignment="1">
      <alignment horizontal="center" vertical="center" wrapText="1"/>
    </xf>
    <xf numFmtId="0" fontId="8" fillId="4" borderId="1" xfId="3" applyFont="1" applyFill="1" applyBorder="1" applyAlignment="1">
      <alignment horizontal="center" vertical="center" wrapText="1"/>
    </xf>
    <xf numFmtId="9" fontId="8" fillId="4" borderId="1" xfId="12" applyFont="1" applyFill="1" applyBorder="1" applyAlignment="1">
      <alignment horizontal="center" vertical="center" wrapText="1"/>
    </xf>
    <xf numFmtId="0" fontId="8" fillId="4" borderId="1" xfId="0" applyFont="1" applyFill="1" applyBorder="1" applyAlignment="1">
      <alignment vertical="center" wrapText="1"/>
    </xf>
    <xf numFmtId="9" fontId="8" fillId="4" borderId="1" xfId="7" applyFont="1" applyFill="1" applyBorder="1" applyAlignment="1">
      <alignment horizontal="center" vertical="center" wrapText="1"/>
    </xf>
    <xf numFmtId="0" fontId="18" fillId="4" borderId="1" xfId="0" applyFont="1" applyFill="1" applyBorder="1" applyAlignment="1">
      <alignment vertical="center" wrapText="1"/>
    </xf>
    <xf numFmtId="9" fontId="24" fillId="4" borderId="1" xfId="0" applyNumberFormat="1" applyFont="1" applyFill="1" applyBorder="1" applyAlignment="1">
      <alignment horizontal="center" vertical="center"/>
    </xf>
    <xf numFmtId="0" fontId="24" fillId="4" borderId="1" xfId="0" applyFont="1" applyFill="1" applyBorder="1" applyAlignment="1">
      <alignment horizontal="center" vertical="center" wrapText="1"/>
    </xf>
    <xf numFmtId="0" fontId="24" fillId="4" borderId="1" xfId="0" applyFont="1" applyFill="1" applyBorder="1" applyAlignment="1">
      <alignment vertical="center" wrapText="1"/>
    </xf>
    <xf numFmtId="9" fontId="24" fillId="4" borderId="1" xfId="0" applyNumberFormat="1" applyFont="1" applyFill="1" applyBorder="1" applyAlignment="1">
      <alignment horizontal="center" vertical="center" wrapText="1"/>
    </xf>
    <xf numFmtId="0" fontId="12" fillId="4" borderId="7" xfId="0" applyFont="1" applyFill="1" applyBorder="1" applyAlignment="1">
      <alignment horizontal="left" vertical="center" wrapText="1"/>
    </xf>
    <xf numFmtId="9" fontId="12" fillId="0" borderId="14" xfId="7" applyFont="1" applyBorder="1" applyAlignment="1">
      <alignment horizontal="center" vertical="center" wrapText="1"/>
    </xf>
    <xf numFmtId="0" fontId="24" fillId="4" borderId="6" xfId="0" applyFont="1" applyFill="1" applyBorder="1" applyAlignment="1">
      <alignment horizontal="center" vertical="center" wrapText="1"/>
    </xf>
    <xf numFmtId="0" fontId="24" fillId="4" borderId="6" xfId="0" applyFont="1" applyFill="1" applyBorder="1" applyAlignment="1">
      <alignment vertical="center" wrapText="1"/>
    </xf>
    <xf numFmtId="9" fontId="12" fillId="0" borderId="15" xfId="7" applyFont="1" applyBorder="1" applyAlignment="1">
      <alignment horizontal="center" vertical="center" wrapText="1"/>
    </xf>
    <xf numFmtId="0" fontId="0" fillId="0" borderId="0" xfId="0" applyBorder="1"/>
    <xf numFmtId="0" fontId="18" fillId="4" borderId="0" xfId="0" applyFont="1" applyFill="1" applyBorder="1"/>
    <xf numFmtId="9" fontId="24" fillId="4" borderId="6" xfId="0" applyNumberFormat="1" applyFont="1" applyFill="1" applyBorder="1" applyAlignment="1">
      <alignment horizontal="center" vertical="center"/>
    </xf>
    <xf numFmtId="0" fontId="0" fillId="0" borderId="9" xfId="0" applyBorder="1"/>
    <xf numFmtId="0" fontId="0" fillId="0" borderId="13" xfId="0" applyBorder="1"/>
    <xf numFmtId="0" fontId="8" fillId="0" borderId="1" xfId="0" applyFont="1" applyBorder="1" applyAlignment="1">
      <alignment horizontal="center"/>
    </xf>
    <xf numFmtId="0" fontId="8" fillId="0" borderId="1" xfId="0" applyFont="1" applyBorder="1" applyAlignment="1">
      <alignment wrapText="1"/>
    </xf>
    <xf numFmtId="0" fontId="8" fillId="0" borderId="1" xfId="0" applyFont="1" applyBorder="1" applyAlignment="1">
      <alignment horizontal="center" vertical="center" wrapText="1"/>
    </xf>
    <xf numFmtId="0" fontId="28" fillId="4" borderId="1" xfId="0" applyFont="1" applyFill="1" applyBorder="1" applyAlignment="1">
      <alignment vertical="center" wrapText="1"/>
    </xf>
    <xf numFmtId="0" fontId="8" fillId="0" borderId="0" xfId="0" applyFont="1"/>
    <xf numFmtId="0" fontId="8" fillId="4" borderId="13" xfId="0" applyFont="1" applyFill="1" applyBorder="1" applyAlignment="1">
      <alignment horizontal="center" vertical="center"/>
    </xf>
    <xf numFmtId="0" fontId="28" fillId="4" borderId="6" xfId="0" applyFont="1" applyFill="1" applyBorder="1" applyAlignment="1">
      <alignment vertical="center" wrapText="1"/>
    </xf>
    <xf numFmtId="9" fontId="8" fillId="4" borderId="16" xfId="7" applyFont="1" applyFill="1" applyBorder="1" applyAlignment="1">
      <alignment horizontal="center" vertical="center"/>
    </xf>
    <xf numFmtId="0" fontId="8" fillId="4" borderId="1" xfId="0" applyFont="1" applyFill="1" applyBorder="1" applyAlignment="1">
      <alignment wrapText="1"/>
    </xf>
    <xf numFmtId="0" fontId="28" fillId="0" borderId="1" xfId="0" applyFont="1" applyBorder="1" applyAlignment="1">
      <alignment horizontal="center" vertical="center" wrapText="1"/>
    </xf>
    <xf numFmtId="9" fontId="29" fillId="4" borderId="1" xfId="0" applyNumberFormat="1" applyFont="1" applyFill="1" applyBorder="1" applyAlignment="1">
      <alignment horizontal="center" vertical="center"/>
    </xf>
    <xf numFmtId="0" fontId="32" fillId="0" borderId="7" xfId="0" applyFont="1" applyBorder="1" applyAlignment="1">
      <alignment wrapText="1"/>
    </xf>
    <xf numFmtId="9" fontId="31" fillId="4" borderId="13" xfId="7" applyFont="1" applyFill="1" applyBorder="1" applyAlignment="1">
      <alignment horizontal="center" vertical="center" wrapText="1"/>
    </xf>
    <xf numFmtId="9" fontId="31" fillId="4" borderId="13" xfId="7" applyFont="1" applyFill="1" applyBorder="1" applyAlignment="1">
      <alignment horizontal="center" vertical="center"/>
    </xf>
    <xf numFmtId="9" fontId="12" fillId="4" borderId="1" xfId="7" applyFont="1" applyFill="1" applyBorder="1" applyAlignment="1">
      <alignment vertical="center" wrapText="1"/>
    </xf>
    <xf numFmtId="0" fontId="5" fillId="0" borderId="7" xfId="0" applyFont="1" applyBorder="1"/>
    <xf numFmtId="9" fontId="30" fillId="0" borderId="13" xfId="7" applyFont="1" applyBorder="1" applyAlignment="1">
      <alignment horizontal="center" vertical="center" wrapText="1"/>
    </xf>
    <xf numFmtId="0" fontId="12" fillId="0" borderId="1" xfId="0" applyFont="1" applyBorder="1" applyAlignment="1">
      <alignment horizontal="center" vertical="center" wrapText="1"/>
    </xf>
    <xf numFmtId="9" fontId="30" fillId="0" borderId="16" xfId="7" applyFont="1" applyFill="1" applyBorder="1" applyAlignment="1">
      <alignment horizontal="center" vertical="center" wrapText="1"/>
    </xf>
    <xf numFmtId="9" fontId="31" fillId="4" borderId="1" xfId="0" applyNumberFormat="1" applyFont="1" applyFill="1" applyBorder="1" applyAlignment="1">
      <alignment horizontal="center" vertical="center" wrapText="1"/>
    </xf>
    <xf numFmtId="9" fontId="31" fillId="4" borderId="1" xfId="0" applyNumberFormat="1" applyFont="1" applyFill="1" applyBorder="1" applyAlignment="1">
      <alignment horizontal="center" vertical="center"/>
    </xf>
    <xf numFmtId="9" fontId="8" fillId="4" borderId="13" xfId="7" applyFont="1" applyFill="1" applyBorder="1" applyAlignment="1">
      <alignment horizontal="center" vertical="center" wrapText="1"/>
    </xf>
    <xf numFmtId="9" fontId="31" fillId="4" borderId="13" xfId="0" applyNumberFormat="1" applyFont="1" applyFill="1" applyBorder="1" applyAlignment="1">
      <alignment horizontal="center" vertical="center" wrapText="1"/>
    </xf>
    <xf numFmtId="9" fontId="31" fillId="4" borderId="7" xfId="7" applyFont="1" applyFill="1" applyBorder="1" applyAlignment="1">
      <alignment horizontal="center" vertical="center" wrapText="1"/>
    </xf>
    <xf numFmtId="0" fontId="8" fillId="4" borderId="13" xfId="0" applyFont="1" applyFill="1" applyBorder="1" applyAlignment="1">
      <alignment horizontal="center" vertical="center" wrapText="1"/>
    </xf>
    <xf numFmtId="9" fontId="12" fillId="4" borderId="1" xfId="7" applyFont="1" applyFill="1" applyBorder="1" applyAlignment="1">
      <alignment horizontal="center" vertical="center"/>
    </xf>
    <xf numFmtId="9" fontId="2" fillId="4" borderId="1" xfId="7" applyFont="1" applyFill="1" applyBorder="1" applyAlignment="1">
      <alignment horizontal="center" vertical="center"/>
    </xf>
    <xf numFmtId="0" fontId="1" fillId="4" borderId="1" xfId="0" applyFont="1" applyFill="1" applyBorder="1" applyAlignment="1">
      <alignment horizontal="center" vertical="center" wrapText="1"/>
    </xf>
    <xf numFmtId="0" fontId="0" fillId="0" borderId="8" xfId="0" applyBorder="1" applyAlignment="1">
      <alignment wrapText="1"/>
    </xf>
    <xf numFmtId="9" fontId="31" fillId="4" borderId="1" xfId="12" applyFont="1" applyFill="1" applyBorder="1" applyAlignment="1">
      <alignment horizontal="center" vertical="center" wrapText="1"/>
    </xf>
    <xf numFmtId="0" fontId="25" fillId="4" borderId="12" xfId="0" applyFont="1" applyFill="1" applyBorder="1" applyAlignment="1">
      <alignment vertical="center" wrapText="1"/>
    </xf>
    <xf numFmtId="0" fontId="8" fillId="0" borderId="1" xfId="0" applyFont="1" applyBorder="1" applyAlignment="1">
      <alignment vertical="center" wrapText="1"/>
    </xf>
    <xf numFmtId="0" fontId="8" fillId="4" borderId="17" xfId="0" applyFont="1" applyFill="1" applyBorder="1" applyAlignment="1">
      <alignment vertical="center" wrapText="1"/>
    </xf>
    <xf numFmtId="0" fontId="5" fillId="4" borderId="9"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0" xfId="0" applyFont="1" applyFill="1" applyBorder="1" applyAlignment="1">
      <alignment horizontal="center" vertical="center" wrapText="1"/>
    </xf>
    <xf numFmtId="9" fontId="19" fillId="0" borderId="7" xfId="0" applyNumberFormat="1"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9" fontId="19" fillId="0" borderId="7" xfId="7" applyFont="1" applyFill="1" applyBorder="1" applyAlignment="1">
      <alignment horizontal="center" vertical="center" wrapText="1"/>
    </xf>
    <xf numFmtId="0" fontId="19" fillId="0" borderId="7" xfId="0" applyFont="1" applyBorder="1" applyAlignment="1">
      <alignment horizontal="center" vertical="center" wrapText="1"/>
    </xf>
    <xf numFmtId="10" fontId="19" fillId="0" borderId="7" xfId="11" applyNumberFormat="1" applyFont="1" applyBorder="1" applyAlignment="1">
      <alignment horizontal="center" vertical="center" wrapText="1"/>
    </xf>
    <xf numFmtId="0" fontId="5" fillId="0" borderId="7" xfId="0" applyFont="1" applyBorder="1" applyAlignment="1">
      <alignment horizontal="center" vertical="center" wrapText="1"/>
    </xf>
    <xf numFmtId="0" fontId="0" fillId="0" borderId="7" xfId="0" applyFont="1" applyBorder="1" applyAlignment="1">
      <alignment horizontal="center" vertical="center" wrapText="1"/>
    </xf>
    <xf numFmtId="0" fontId="8" fillId="0" borderId="7" xfId="0" applyFont="1" applyFill="1" applyBorder="1" applyAlignment="1">
      <alignment horizontal="center" vertical="center" wrapText="1"/>
    </xf>
    <xf numFmtId="14" fontId="8"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7"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8" borderId="7" xfId="0" applyFont="1" applyFill="1" applyBorder="1" applyAlignment="1">
      <alignment horizontal="center" vertical="center"/>
    </xf>
    <xf numFmtId="10" fontId="19" fillId="0" borderId="7" xfId="0" applyNumberFormat="1" applyFont="1" applyBorder="1" applyAlignment="1">
      <alignment horizontal="center" vertical="center" wrapText="1"/>
    </xf>
    <xf numFmtId="9" fontId="19" fillId="0" borderId="7" xfId="0" applyNumberFormat="1" applyFont="1" applyBorder="1" applyAlignment="1">
      <alignment horizontal="center" vertical="center" wrapText="1"/>
    </xf>
    <xf numFmtId="41" fontId="19" fillId="0" borderId="7" xfId="11" applyFont="1" applyBorder="1" applyAlignment="1">
      <alignment horizontal="center" vertical="center" wrapText="1"/>
    </xf>
    <xf numFmtId="10" fontId="19" fillId="0"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12" fillId="0" borderId="7" xfId="3" applyFont="1" applyBorder="1" applyAlignment="1">
      <alignment horizontal="center" vertical="center" wrapText="1"/>
    </xf>
    <xf numFmtId="41" fontId="0" fillId="0" borderId="7" xfId="11" applyFont="1" applyBorder="1" applyAlignment="1">
      <alignment horizontal="center" vertical="center"/>
    </xf>
    <xf numFmtId="14" fontId="8" fillId="0" borderId="7" xfId="0" applyNumberFormat="1" applyFont="1" applyFill="1" applyBorder="1" applyAlignment="1">
      <alignment horizontal="center" vertical="center" wrapText="1"/>
    </xf>
    <xf numFmtId="10" fontId="5" fillId="0" borderId="7" xfId="0" applyNumberFormat="1" applyFont="1" applyBorder="1" applyAlignment="1">
      <alignment horizontal="center" vertical="center" wrapText="1"/>
    </xf>
    <xf numFmtId="0" fontId="10" fillId="9" borderId="7" xfId="0" applyFont="1" applyFill="1" applyBorder="1" applyAlignment="1">
      <alignment horizontal="center" vertical="center"/>
    </xf>
    <xf numFmtId="0" fontId="11" fillId="8" borderId="7" xfId="0" applyFont="1" applyFill="1" applyBorder="1" applyAlignment="1">
      <alignment horizontal="center" vertical="center" wrapText="1"/>
    </xf>
    <xf numFmtId="41" fontId="11" fillId="8" borderId="7" xfId="11" applyFont="1" applyFill="1" applyBorder="1" applyAlignment="1">
      <alignment horizontal="center" vertical="center" wrapText="1"/>
    </xf>
    <xf numFmtId="0" fontId="0" fillId="0" borderId="7" xfId="0" applyBorder="1" applyAlignment="1">
      <alignment horizontal="center" vertical="center"/>
    </xf>
    <xf numFmtId="0" fontId="5" fillId="4" borderId="7" xfId="0" applyFont="1" applyFill="1" applyBorder="1" applyAlignment="1">
      <alignment horizontal="center" vertical="center"/>
    </xf>
    <xf numFmtId="0" fontId="9" fillId="8" borderId="7" xfId="0" applyFont="1" applyFill="1" applyBorder="1" applyAlignment="1">
      <alignment horizontal="center" vertical="center" wrapText="1"/>
    </xf>
    <xf numFmtId="0" fontId="27" fillId="8" borderId="7" xfId="0" applyFont="1" applyFill="1" applyBorder="1" applyAlignment="1">
      <alignment horizontal="center" vertical="center" wrapText="1"/>
    </xf>
    <xf numFmtId="0" fontId="11" fillId="11" borderId="7" xfId="0" applyFont="1" applyFill="1" applyBorder="1" applyAlignment="1">
      <alignment horizontal="center" vertical="center"/>
    </xf>
    <xf numFmtId="0" fontId="9" fillId="11" borderId="7" xfId="0" applyFont="1" applyFill="1" applyBorder="1" applyAlignment="1">
      <alignment horizontal="center" vertical="center"/>
    </xf>
    <xf numFmtId="0" fontId="20" fillId="8" borderId="7" xfId="0" applyFont="1" applyFill="1" applyBorder="1" applyAlignment="1">
      <alignment horizontal="center"/>
    </xf>
    <xf numFmtId="0" fontId="8" fillId="4" borderId="7" xfId="0" applyFont="1" applyFill="1" applyBorder="1" applyAlignment="1" applyProtection="1">
      <alignment horizontal="center" vertical="center" wrapText="1"/>
      <protection locked="0"/>
    </xf>
    <xf numFmtId="0" fontId="0" fillId="0" borderId="7" xfId="0" applyFont="1" applyBorder="1" applyAlignment="1">
      <alignment horizontal="center"/>
    </xf>
    <xf numFmtId="0" fontId="10" fillId="9" borderId="8" xfId="0" applyFont="1" applyFill="1" applyBorder="1" applyAlignment="1">
      <alignment horizontal="center" vertical="center"/>
    </xf>
    <xf numFmtId="0" fontId="9" fillId="11" borderId="8" xfId="0" applyFont="1" applyFill="1" applyBorder="1" applyAlignment="1">
      <alignment horizontal="center" vertical="center"/>
    </xf>
    <xf numFmtId="9" fontId="12" fillId="4" borderId="1" xfId="12" applyFont="1" applyFill="1" applyBorder="1" applyAlignment="1">
      <alignment horizontal="center" vertical="center"/>
    </xf>
    <xf numFmtId="0" fontId="11" fillId="11" borderId="8" xfId="0" applyFont="1" applyFill="1" applyBorder="1" applyAlignment="1">
      <alignment horizontal="center" vertical="center"/>
    </xf>
    <xf numFmtId="0" fontId="12" fillId="4" borderId="7" xfId="0" applyFont="1" applyFill="1" applyBorder="1" applyAlignment="1">
      <alignment horizontal="left" vertical="top" wrapText="1"/>
    </xf>
    <xf numFmtId="9" fontId="8" fillId="0" borderId="7" xfId="0" applyNumberFormat="1" applyFont="1" applyFill="1" applyBorder="1" applyAlignment="1">
      <alignment horizontal="center" vertical="center"/>
    </xf>
    <xf numFmtId="0" fontId="12" fillId="0" borderId="7" xfId="0" applyFont="1" applyBorder="1" applyAlignment="1">
      <alignment horizontal="left" vertical="center" wrapText="1"/>
    </xf>
    <xf numFmtId="0" fontId="0" fillId="0" borderId="7" xfId="0" applyBorder="1" applyAlignment="1">
      <alignment horizontal="center" vertical="center" wrapText="1"/>
    </xf>
    <xf numFmtId="9" fontId="8" fillId="0" borderId="7" xfId="0" applyNumberFormat="1" applyFont="1" applyFill="1" applyBorder="1" applyAlignment="1">
      <alignment horizontal="center" vertical="center" wrapText="1"/>
    </xf>
    <xf numFmtId="9" fontId="11" fillId="8" borderId="7" xfId="7" applyFont="1" applyFill="1" applyBorder="1" applyAlignment="1">
      <alignment horizontal="center" vertical="center" wrapText="1"/>
    </xf>
    <xf numFmtId="0" fontId="8" fillId="0" borderId="7" xfId="0" applyFont="1" applyFill="1" applyBorder="1" applyAlignment="1" applyProtection="1">
      <alignment horizontal="center" vertical="center" wrapText="1"/>
      <protection locked="0"/>
    </xf>
    <xf numFmtId="0" fontId="12" fillId="0" borderId="7" xfId="0" applyFont="1" applyFill="1" applyBorder="1" applyAlignment="1">
      <alignment horizontal="justify" vertical="center" wrapText="1"/>
    </xf>
    <xf numFmtId="0" fontId="8" fillId="4" borderId="7" xfId="0" applyFont="1" applyFill="1" applyBorder="1" applyAlignment="1" applyProtection="1">
      <alignment horizontal="center" vertical="center"/>
      <protection locked="0"/>
    </xf>
    <xf numFmtId="0" fontId="27" fillId="0" borderId="7"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3">
    <cellStyle name="Millares [0]" xfId="11" builtinId="6"/>
    <cellStyle name="Millares 2" xfId="1"/>
    <cellStyle name="Millares 2 2" xfId="8"/>
    <cellStyle name="Moneda 2" xfId="2"/>
    <cellStyle name="Moneda 2 2" xfId="9"/>
    <cellStyle name="Normal" xfId="0" builtinId="0"/>
    <cellStyle name="Normal 2" xfId="3"/>
    <cellStyle name="Normal 3" xfId="6"/>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xmlns=""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a16="http://schemas.microsoft.com/office/drawing/2014/main" xmlns=""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a16="http://schemas.microsoft.com/office/drawing/2014/main" xmlns=""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xmlns=""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xmlns=""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xmlns=""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xmlns=""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V267"/>
  <sheetViews>
    <sheetView topLeftCell="C1" zoomScale="60" zoomScaleNormal="60" workbookViewId="0">
      <selection activeCell="H14" sqref="H14"/>
    </sheetView>
  </sheetViews>
  <sheetFormatPr baseColWidth="10" defaultColWidth="10.7109375" defaultRowHeight="12.75" x14ac:dyDescent="0.2"/>
  <cols>
    <col min="1" max="1" width="18.28515625" style="49" customWidth="1"/>
    <col min="2" max="2" width="20.85546875" style="49" customWidth="1"/>
    <col min="3" max="3" width="31.140625" style="49" customWidth="1"/>
    <col min="4" max="4" width="17.7109375" style="49" customWidth="1"/>
    <col min="5" max="5" width="14.42578125" style="49" customWidth="1"/>
    <col min="6" max="6" width="25.5703125" style="68" customWidth="1"/>
    <col min="7" max="7" width="35.85546875" style="118" customWidth="1"/>
    <col min="8" max="8" width="35.85546875" style="49" customWidth="1"/>
    <col min="9" max="10" width="15.85546875" style="49" customWidth="1"/>
    <col min="11" max="13" width="17.28515625" style="49" customWidth="1"/>
    <col min="14" max="14" width="15.140625" style="49" customWidth="1"/>
    <col min="15" max="15" width="12.28515625" style="49" customWidth="1"/>
    <col min="16" max="16" width="22" style="49" customWidth="1"/>
    <col min="17" max="17" width="13.42578125" style="49" customWidth="1"/>
    <col min="18" max="18" width="21.140625" style="49" customWidth="1"/>
    <col min="19" max="19" width="22.85546875" style="49" customWidth="1"/>
    <col min="20" max="20" width="19.140625" style="49" customWidth="1"/>
    <col min="21" max="21" width="11.5703125" style="49" customWidth="1"/>
    <col min="22" max="22" width="22.85546875" style="49" customWidth="1"/>
    <col min="23" max="16384" width="10.7109375" style="49"/>
  </cols>
  <sheetData>
    <row r="1" spans="1:22" ht="33.75" customHeight="1" x14ac:dyDescent="0.2"/>
    <row r="2" spans="1:22" ht="33.75" customHeight="1" x14ac:dyDescent="0.2"/>
    <row r="4" spans="1:22" ht="33.75" x14ac:dyDescent="0.2">
      <c r="A4" s="242" t="s">
        <v>513</v>
      </c>
      <c r="B4" s="242"/>
      <c r="C4" s="242"/>
      <c r="D4" s="242"/>
      <c r="E4" s="242"/>
      <c r="F4" s="242"/>
      <c r="G4" s="242"/>
      <c r="H4" s="242"/>
      <c r="I4" s="242"/>
      <c r="J4" s="242"/>
      <c r="K4" s="242"/>
      <c r="L4" s="242"/>
      <c r="M4" s="242"/>
      <c r="N4" s="242"/>
      <c r="O4" s="242"/>
      <c r="P4" s="242"/>
      <c r="Q4" s="242"/>
      <c r="R4" s="242"/>
      <c r="S4" s="242"/>
      <c r="T4" s="242"/>
      <c r="U4" s="242"/>
      <c r="V4" s="242"/>
    </row>
    <row r="5" spans="1:22" ht="18.75" x14ac:dyDescent="0.2">
      <c r="A5" s="243" t="s">
        <v>103</v>
      </c>
      <c r="B5" s="243" t="s">
        <v>74</v>
      </c>
      <c r="C5" s="243" t="s">
        <v>65</v>
      </c>
      <c r="D5" s="243" t="s">
        <v>66</v>
      </c>
      <c r="E5" s="243" t="s">
        <v>67</v>
      </c>
      <c r="F5" s="243" t="s">
        <v>68</v>
      </c>
      <c r="G5" s="231" t="s">
        <v>69</v>
      </c>
      <c r="H5" s="248" t="s">
        <v>608</v>
      </c>
      <c r="I5" s="232" t="s">
        <v>70</v>
      </c>
      <c r="J5" s="232"/>
      <c r="K5" s="232" t="s">
        <v>79</v>
      </c>
      <c r="L5" s="232"/>
      <c r="M5" s="232"/>
      <c r="N5" s="232"/>
      <c r="O5" s="249" t="s">
        <v>512</v>
      </c>
      <c r="P5" s="249"/>
      <c r="Q5" s="249"/>
      <c r="R5" s="249"/>
      <c r="S5" s="249"/>
      <c r="T5" s="249"/>
      <c r="U5" s="249"/>
      <c r="V5" s="249"/>
    </row>
    <row r="6" spans="1:22" ht="15.75" x14ac:dyDescent="0.2">
      <c r="A6" s="243"/>
      <c r="B6" s="243"/>
      <c r="C6" s="243"/>
      <c r="D6" s="243"/>
      <c r="E6" s="243"/>
      <c r="F6" s="243"/>
      <c r="G6" s="231"/>
      <c r="H6" s="248"/>
      <c r="I6" s="247" t="s">
        <v>71</v>
      </c>
      <c r="J6" s="247" t="s">
        <v>72</v>
      </c>
      <c r="K6" s="14" t="s">
        <v>75</v>
      </c>
      <c r="L6" s="14" t="s">
        <v>76</v>
      </c>
      <c r="M6" s="14" t="s">
        <v>77</v>
      </c>
      <c r="N6" s="14" t="s">
        <v>78</v>
      </c>
      <c r="O6" s="250" t="s">
        <v>75</v>
      </c>
      <c r="P6" s="250"/>
      <c r="Q6" s="250" t="s">
        <v>76</v>
      </c>
      <c r="R6" s="250"/>
      <c r="S6" s="250" t="s">
        <v>77</v>
      </c>
      <c r="T6" s="250"/>
      <c r="U6" s="250" t="s">
        <v>78</v>
      </c>
      <c r="V6" s="250"/>
    </row>
    <row r="7" spans="1:22" ht="41.25" customHeight="1" x14ac:dyDescent="0.2">
      <c r="A7" s="243"/>
      <c r="B7" s="243"/>
      <c r="C7" s="243"/>
      <c r="D7" s="243"/>
      <c r="E7" s="243"/>
      <c r="F7" s="243"/>
      <c r="G7" s="231"/>
      <c r="H7" s="248"/>
      <c r="I7" s="247"/>
      <c r="J7" s="247"/>
      <c r="K7" s="54" t="s">
        <v>64</v>
      </c>
      <c r="L7" s="54" t="s">
        <v>64</v>
      </c>
      <c r="M7" s="54" t="s">
        <v>64</v>
      </c>
      <c r="N7" s="54" t="s">
        <v>64</v>
      </c>
      <c r="O7" s="99" t="s">
        <v>515</v>
      </c>
      <c r="P7" s="99" t="s">
        <v>514</v>
      </c>
      <c r="Q7" s="99" t="s">
        <v>515</v>
      </c>
      <c r="R7" s="99" t="s">
        <v>514</v>
      </c>
      <c r="S7" s="99" t="s">
        <v>515</v>
      </c>
      <c r="T7" s="99" t="s">
        <v>514</v>
      </c>
      <c r="U7" s="67" t="s">
        <v>515</v>
      </c>
      <c r="V7" s="67" t="s">
        <v>514</v>
      </c>
    </row>
    <row r="8" spans="1:22" ht="172.5" customHeight="1" x14ac:dyDescent="0.2">
      <c r="A8" s="230" t="s">
        <v>16</v>
      </c>
      <c r="B8" s="252" t="s">
        <v>80</v>
      </c>
      <c r="C8" s="73" t="s">
        <v>104</v>
      </c>
      <c r="D8" s="74">
        <v>0.25</v>
      </c>
      <c r="E8" s="15" t="s">
        <v>105</v>
      </c>
      <c r="F8" s="15">
        <v>100</v>
      </c>
      <c r="G8" s="8" t="s">
        <v>119</v>
      </c>
      <c r="H8" s="110" t="s">
        <v>602</v>
      </c>
      <c r="I8" s="21">
        <v>43101</v>
      </c>
      <c r="J8" s="16" t="s">
        <v>106</v>
      </c>
      <c r="K8" s="19">
        <v>0.15</v>
      </c>
      <c r="L8" s="19">
        <v>0.3</v>
      </c>
      <c r="M8" s="19">
        <v>0.7</v>
      </c>
      <c r="N8" s="19">
        <v>1</v>
      </c>
      <c r="O8" s="147">
        <v>0.8</v>
      </c>
      <c r="P8" s="146" t="s">
        <v>727</v>
      </c>
      <c r="Q8" s="147">
        <v>0.8</v>
      </c>
      <c r="R8" s="146" t="s">
        <v>666</v>
      </c>
      <c r="S8" s="145">
        <v>0.5</v>
      </c>
      <c r="T8" s="146" t="s">
        <v>728</v>
      </c>
      <c r="U8" s="141"/>
      <c r="V8" s="194"/>
    </row>
    <row r="9" spans="1:22" ht="189" customHeight="1" x14ac:dyDescent="0.2">
      <c r="A9" s="230"/>
      <c r="B9" s="252"/>
      <c r="C9" s="73" t="s">
        <v>111</v>
      </c>
      <c r="D9" s="74">
        <v>2.5000000000000001E-2</v>
      </c>
      <c r="E9" s="15" t="s">
        <v>112</v>
      </c>
      <c r="F9" s="15">
        <v>1</v>
      </c>
      <c r="G9" s="8" t="s">
        <v>107</v>
      </c>
      <c r="H9" s="107" t="s">
        <v>603</v>
      </c>
      <c r="I9" s="21">
        <v>43191</v>
      </c>
      <c r="J9" s="16" t="s">
        <v>106</v>
      </c>
      <c r="K9" s="19">
        <v>0</v>
      </c>
      <c r="L9" s="19">
        <v>0.3</v>
      </c>
      <c r="M9" s="19">
        <v>0.6</v>
      </c>
      <c r="N9" s="19">
        <v>1</v>
      </c>
      <c r="O9" s="147">
        <v>0.15</v>
      </c>
      <c r="P9" s="146" t="s">
        <v>698</v>
      </c>
      <c r="Q9" s="147">
        <v>0.26</v>
      </c>
      <c r="R9" s="146" t="s">
        <v>649</v>
      </c>
      <c r="S9" s="145">
        <v>0.5</v>
      </c>
      <c r="T9" s="146" t="s">
        <v>703</v>
      </c>
      <c r="U9" s="141"/>
      <c r="V9" s="75"/>
    </row>
    <row r="10" spans="1:22" ht="186" customHeight="1" x14ac:dyDescent="0.2">
      <c r="A10" s="230"/>
      <c r="B10" s="252"/>
      <c r="C10" s="73" t="s">
        <v>113</v>
      </c>
      <c r="D10" s="74">
        <v>0.05</v>
      </c>
      <c r="E10" s="15" t="s">
        <v>112</v>
      </c>
      <c r="F10" s="15">
        <v>1</v>
      </c>
      <c r="G10" s="8" t="s">
        <v>108</v>
      </c>
      <c r="H10" s="107" t="s">
        <v>604</v>
      </c>
      <c r="I10" s="21">
        <v>43191</v>
      </c>
      <c r="J10" s="16" t="s">
        <v>114</v>
      </c>
      <c r="K10" s="19">
        <v>0</v>
      </c>
      <c r="L10" s="19">
        <v>0.5</v>
      </c>
      <c r="M10" s="19">
        <v>1</v>
      </c>
      <c r="N10" s="19">
        <v>1</v>
      </c>
      <c r="O10" s="147">
        <v>0.2</v>
      </c>
      <c r="P10" s="146" t="s">
        <v>561</v>
      </c>
      <c r="Q10" s="147">
        <v>0.4</v>
      </c>
      <c r="R10" s="146" t="s">
        <v>667</v>
      </c>
      <c r="S10" s="145">
        <v>0.9</v>
      </c>
      <c r="T10" s="146" t="s">
        <v>729</v>
      </c>
      <c r="U10" s="141"/>
      <c r="V10" s="75"/>
    </row>
    <row r="11" spans="1:22" ht="262.5" customHeight="1" x14ac:dyDescent="0.2">
      <c r="A11" s="230"/>
      <c r="B11" s="252"/>
      <c r="C11" s="19" t="s">
        <v>115</v>
      </c>
      <c r="D11" s="74">
        <v>0.05</v>
      </c>
      <c r="E11" s="15" t="s">
        <v>112</v>
      </c>
      <c r="F11" s="15">
        <v>1</v>
      </c>
      <c r="G11" s="8" t="s">
        <v>109</v>
      </c>
      <c r="H11" s="107" t="s">
        <v>643</v>
      </c>
      <c r="I11" s="21">
        <v>43101</v>
      </c>
      <c r="J11" s="16" t="s">
        <v>106</v>
      </c>
      <c r="K11" s="19">
        <v>0.25</v>
      </c>
      <c r="L11" s="19">
        <v>0.5</v>
      </c>
      <c r="M11" s="19">
        <v>0.75</v>
      </c>
      <c r="N11" s="19">
        <v>1</v>
      </c>
      <c r="O11" s="147">
        <v>0.5</v>
      </c>
      <c r="P11" s="146" t="s">
        <v>699</v>
      </c>
      <c r="Q11" s="147">
        <v>0.5</v>
      </c>
      <c r="R11" s="146" t="s">
        <v>702</v>
      </c>
      <c r="S11" s="145">
        <v>0.75</v>
      </c>
      <c r="T11" s="146" t="s">
        <v>704</v>
      </c>
      <c r="U11" s="141"/>
      <c r="V11" s="75"/>
    </row>
    <row r="12" spans="1:22" ht="157.5" customHeight="1" x14ac:dyDescent="0.2">
      <c r="A12" s="230"/>
      <c r="B12" s="252" t="s">
        <v>81</v>
      </c>
      <c r="C12" s="19" t="s">
        <v>194</v>
      </c>
      <c r="D12" s="74">
        <v>7.4999999999999997E-2</v>
      </c>
      <c r="E12" s="15" t="s">
        <v>105</v>
      </c>
      <c r="F12" s="15">
        <v>100</v>
      </c>
      <c r="G12" s="8" t="s">
        <v>191</v>
      </c>
      <c r="H12" s="107" t="s">
        <v>605</v>
      </c>
      <c r="I12" s="21">
        <v>43101</v>
      </c>
      <c r="J12" s="16" t="s">
        <v>106</v>
      </c>
      <c r="K12" s="19">
        <v>0.15</v>
      </c>
      <c r="L12" s="19">
        <v>0.3</v>
      </c>
      <c r="M12" s="19">
        <v>0.6</v>
      </c>
      <c r="N12" s="19">
        <v>1</v>
      </c>
      <c r="O12" s="148">
        <v>1</v>
      </c>
      <c r="P12" s="146" t="s">
        <v>562</v>
      </c>
      <c r="Q12" s="148">
        <v>1</v>
      </c>
      <c r="R12" s="146" t="s">
        <v>562</v>
      </c>
      <c r="S12" s="145">
        <v>1</v>
      </c>
      <c r="T12" s="146" t="s">
        <v>562</v>
      </c>
      <c r="U12" s="141"/>
      <c r="V12" s="75"/>
    </row>
    <row r="13" spans="1:22" ht="291.75" customHeight="1" x14ac:dyDescent="0.2">
      <c r="A13" s="230"/>
      <c r="B13" s="252"/>
      <c r="C13" s="19" t="s">
        <v>116</v>
      </c>
      <c r="D13" s="74">
        <v>2.5000000000000001E-2</v>
      </c>
      <c r="E13" s="15" t="s">
        <v>105</v>
      </c>
      <c r="F13" s="15">
        <v>100</v>
      </c>
      <c r="G13" s="8" t="s">
        <v>110</v>
      </c>
      <c r="H13" s="107" t="s">
        <v>606</v>
      </c>
      <c r="I13" s="21">
        <v>43101</v>
      </c>
      <c r="J13" s="16" t="s">
        <v>106</v>
      </c>
      <c r="K13" s="19">
        <v>1</v>
      </c>
      <c r="L13" s="19">
        <v>1</v>
      </c>
      <c r="M13" s="19">
        <v>1</v>
      </c>
      <c r="N13" s="19">
        <v>1</v>
      </c>
      <c r="O13" s="148">
        <v>0.43</v>
      </c>
      <c r="P13" s="146" t="s">
        <v>700</v>
      </c>
      <c r="Q13" s="148">
        <v>0.65</v>
      </c>
      <c r="R13" s="146" t="s">
        <v>668</v>
      </c>
      <c r="S13" s="145">
        <v>0.70499999999999996</v>
      </c>
      <c r="T13" s="146" t="s">
        <v>705</v>
      </c>
      <c r="U13" s="141"/>
      <c r="V13" s="75"/>
    </row>
    <row r="14" spans="1:22" ht="195.75" customHeight="1" x14ac:dyDescent="0.2">
      <c r="A14" s="230"/>
      <c r="B14" s="252"/>
      <c r="C14" s="19" t="s">
        <v>117</v>
      </c>
      <c r="D14" s="74">
        <v>2.5000000000000001E-2</v>
      </c>
      <c r="E14" s="15" t="s">
        <v>105</v>
      </c>
      <c r="F14" s="15">
        <v>100</v>
      </c>
      <c r="G14" s="8" t="s">
        <v>120</v>
      </c>
      <c r="H14" s="107" t="s">
        <v>607</v>
      </c>
      <c r="I14" s="21">
        <v>43101</v>
      </c>
      <c r="J14" s="16" t="s">
        <v>118</v>
      </c>
      <c r="K14" s="19">
        <v>1</v>
      </c>
      <c r="L14" s="19">
        <v>1</v>
      </c>
      <c r="M14" s="19">
        <v>1</v>
      </c>
      <c r="N14" s="19">
        <v>1</v>
      </c>
      <c r="O14" s="148">
        <v>1</v>
      </c>
      <c r="P14" s="146" t="s">
        <v>701</v>
      </c>
      <c r="Q14" s="148">
        <v>1</v>
      </c>
      <c r="R14" s="146" t="s">
        <v>701</v>
      </c>
      <c r="S14" s="148">
        <v>1</v>
      </c>
      <c r="T14" s="146" t="s">
        <v>701</v>
      </c>
      <c r="U14" s="141"/>
      <c r="V14" s="75"/>
    </row>
    <row r="15" spans="1:22" ht="33" customHeight="1" x14ac:dyDescent="0.2">
      <c r="A15" s="75"/>
      <c r="B15" s="75"/>
      <c r="C15" s="75"/>
      <c r="D15" s="77">
        <f>SUM(D8:D14)</f>
        <v>0.5</v>
      </c>
      <c r="E15" s="75"/>
      <c r="F15" s="78"/>
      <c r="G15" s="119"/>
      <c r="H15" s="75"/>
      <c r="I15" s="75"/>
      <c r="J15" s="75"/>
      <c r="K15" s="75"/>
      <c r="L15" s="75"/>
      <c r="M15" s="75"/>
      <c r="N15" s="75"/>
      <c r="O15" s="75"/>
      <c r="P15" s="75"/>
      <c r="Q15" s="75"/>
      <c r="R15" s="75"/>
      <c r="S15" s="142"/>
      <c r="T15" s="142"/>
      <c r="U15" s="75"/>
      <c r="V15" s="75"/>
    </row>
    <row r="16" spans="1:22" ht="33.75" x14ac:dyDescent="0.5">
      <c r="A16" s="251" t="s">
        <v>197</v>
      </c>
      <c r="B16" s="251"/>
      <c r="C16" s="251"/>
      <c r="D16" s="251"/>
      <c r="E16" s="251"/>
      <c r="F16" s="251"/>
      <c r="G16" s="251"/>
      <c r="H16" s="251"/>
      <c r="I16" s="251"/>
      <c r="J16" s="251"/>
      <c r="K16" s="251"/>
      <c r="L16" s="251"/>
      <c r="M16" s="251"/>
      <c r="N16" s="251"/>
      <c r="O16" s="251"/>
      <c r="P16" s="251"/>
      <c r="Q16" s="251"/>
      <c r="R16" s="251"/>
      <c r="S16" s="251"/>
      <c r="T16" s="251"/>
      <c r="U16" s="251"/>
      <c r="V16" s="251"/>
    </row>
    <row r="17" spans="1:22" ht="10.5" customHeight="1" x14ac:dyDescent="0.2">
      <c r="A17" s="75"/>
      <c r="B17" s="75"/>
      <c r="C17" s="75"/>
      <c r="D17" s="75"/>
      <c r="E17" s="75"/>
      <c r="F17" s="78"/>
      <c r="G17" s="119"/>
      <c r="H17" s="75"/>
      <c r="I17" s="75"/>
      <c r="J17" s="75"/>
      <c r="K17" s="75"/>
      <c r="L17" s="75"/>
      <c r="M17" s="75"/>
      <c r="N17" s="75"/>
      <c r="O17" s="75"/>
      <c r="P17" s="75"/>
      <c r="Q17" s="75"/>
      <c r="R17" s="75"/>
      <c r="S17" s="75"/>
      <c r="T17" s="75"/>
      <c r="U17" s="75"/>
      <c r="V17" s="75"/>
    </row>
    <row r="18" spans="1:22" ht="33.75" x14ac:dyDescent="0.2">
      <c r="A18" s="242" t="s">
        <v>516</v>
      </c>
      <c r="B18" s="242"/>
      <c r="C18" s="242"/>
      <c r="D18" s="242"/>
      <c r="E18" s="242"/>
      <c r="F18" s="242"/>
      <c r="G18" s="242"/>
      <c r="H18" s="242"/>
      <c r="I18" s="242"/>
      <c r="J18" s="242"/>
      <c r="K18" s="242"/>
      <c r="L18" s="242"/>
      <c r="M18" s="242"/>
      <c r="N18" s="242"/>
      <c r="O18" s="242"/>
      <c r="P18" s="242"/>
      <c r="Q18" s="242"/>
      <c r="R18" s="242"/>
      <c r="S18" s="242"/>
      <c r="T18" s="242"/>
      <c r="U18" s="242"/>
      <c r="V18" s="242"/>
    </row>
    <row r="19" spans="1:22" ht="18.75" x14ac:dyDescent="0.2">
      <c r="A19" s="243" t="s">
        <v>103</v>
      </c>
      <c r="B19" s="243" t="s">
        <v>74</v>
      </c>
      <c r="C19" s="243" t="s">
        <v>65</v>
      </c>
      <c r="D19" s="243" t="s">
        <v>66</v>
      </c>
      <c r="E19" s="243" t="s">
        <v>67</v>
      </c>
      <c r="F19" s="244" t="s">
        <v>68</v>
      </c>
      <c r="G19" s="231" t="s">
        <v>69</v>
      </c>
      <c r="H19" s="102"/>
      <c r="I19" s="232" t="s">
        <v>70</v>
      </c>
      <c r="J19" s="232"/>
      <c r="K19" s="232" t="s">
        <v>79</v>
      </c>
      <c r="L19" s="232"/>
      <c r="M19" s="232"/>
      <c r="N19" s="232"/>
      <c r="O19" s="249" t="s">
        <v>512</v>
      </c>
      <c r="P19" s="249"/>
      <c r="Q19" s="249"/>
      <c r="R19" s="249"/>
      <c r="S19" s="249"/>
      <c r="T19" s="249"/>
      <c r="U19" s="249"/>
      <c r="V19" s="249"/>
    </row>
    <row r="20" spans="1:22" ht="18.75" x14ac:dyDescent="0.2">
      <c r="A20" s="243"/>
      <c r="B20" s="243"/>
      <c r="C20" s="243"/>
      <c r="D20" s="243"/>
      <c r="E20" s="243"/>
      <c r="F20" s="244"/>
      <c r="G20" s="231"/>
      <c r="H20" s="102"/>
      <c r="I20" s="247" t="s">
        <v>71</v>
      </c>
      <c r="J20" s="247" t="s">
        <v>198</v>
      </c>
      <c r="K20" s="14" t="s">
        <v>75</v>
      </c>
      <c r="L20" s="14" t="s">
        <v>76</v>
      </c>
      <c r="M20" s="14" t="s">
        <v>77</v>
      </c>
      <c r="N20" s="14" t="s">
        <v>78</v>
      </c>
      <c r="O20" s="250" t="s">
        <v>75</v>
      </c>
      <c r="P20" s="250"/>
      <c r="Q20" s="250" t="s">
        <v>76</v>
      </c>
      <c r="R20" s="250"/>
      <c r="S20" s="250" t="s">
        <v>77</v>
      </c>
      <c r="T20" s="250"/>
      <c r="U20" s="250" t="s">
        <v>78</v>
      </c>
      <c r="V20" s="250"/>
    </row>
    <row r="21" spans="1:22" ht="36.75" customHeight="1" x14ac:dyDescent="0.2">
      <c r="A21" s="243"/>
      <c r="B21" s="243"/>
      <c r="C21" s="243"/>
      <c r="D21" s="243"/>
      <c r="E21" s="243"/>
      <c r="F21" s="244"/>
      <c r="G21" s="231"/>
      <c r="H21" s="102"/>
      <c r="I21" s="247"/>
      <c r="J21" s="247"/>
      <c r="K21" s="54" t="s">
        <v>64</v>
      </c>
      <c r="L21" s="54" t="s">
        <v>64</v>
      </c>
      <c r="M21" s="54" t="s">
        <v>64</v>
      </c>
      <c r="N21" s="54" t="s">
        <v>64</v>
      </c>
      <c r="O21" s="67" t="s">
        <v>515</v>
      </c>
      <c r="P21" s="67" t="s">
        <v>514</v>
      </c>
      <c r="Q21" s="67" t="s">
        <v>515</v>
      </c>
      <c r="R21" s="67" t="s">
        <v>514</v>
      </c>
      <c r="S21" s="67" t="s">
        <v>515</v>
      </c>
      <c r="T21" s="67" t="s">
        <v>514</v>
      </c>
      <c r="U21" s="67" t="s">
        <v>515</v>
      </c>
      <c r="V21" s="67" t="s">
        <v>514</v>
      </c>
    </row>
    <row r="22" spans="1:22" ht="33.75" x14ac:dyDescent="0.2">
      <c r="A22" s="242" t="s">
        <v>199</v>
      </c>
      <c r="B22" s="242"/>
      <c r="C22" s="242"/>
      <c r="D22" s="242"/>
      <c r="E22" s="242"/>
      <c r="F22" s="242"/>
      <c r="G22" s="242"/>
      <c r="H22" s="242"/>
      <c r="I22" s="242"/>
      <c r="J22" s="242"/>
      <c r="K22" s="242"/>
      <c r="L22" s="242"/>
      <c r="M22" s="242"/>
      <c r="N22" s="242"/>
      <c r="O22" s="242"/>
      <c r="P22" s="242"/>
      <c r="Q22" s="242"/>
      <c r="R22" s="242"/>
      <c r="S22" s="242"/>
      <c r="T22" s="242"/>
      <c r="U22" s="242"/>
      <c r="V22" s="242"/>
    </row>
    <row r="23" spans="1:22" ht="63" x14ac:dyDescent="0.2">
      <c r="A23" s="230" t="s">
        <v>200</v>
      </c>
      <c r="B23" s="245" t="s">
        <v>201</v>
      </c>
      <c r="C23" s="8" t="s">
        <v>202</v>
      </c>
      <c r="D23" s="23">
        <v>9.2499999999999995E-3</v>
      </c>
      <c r="E23" s="15" t="s">
        <v>112</v>
      </c>
      <c r="F23" s="24">
        <v>50</v>
      </c>
      <c r="G23" s="8" t="s">
        <v>203</v>
      </c>
      <c r="H23" s="8"/>
      <c r="I23" s="21">
        <v>43101</v>
      </c>
      <c r="J23" s="15" t="s">
        <v>106</v>
      </c>
      <c r="K23" s="52">
        <v>0</v>
      </c>
      <c r="L23" s="52">
        <v>0</v>
      </c>
      <c r="M23" s="52">
        <v>0</v>
      </c>
      <c r="N23" s="24">
        <v>50</v>
      </c>
      <c r="O23" s="75"/>
      <c r="P23" s="75"/>
      <c r="Q23" s="75"/>
      <c r="R23" s="75"/>
      <c r="S23" s="75"/>
      <c r="T23" s="75"/>
      <c r="U23" s="75"/>
      <c r="V23" s="75"/>
    </row>
    <row r="24" spans="1:22" ht="63" x14ac:dyDescent="0.2">
      <c r="A24" s="230"/>
      <c r="B24" s="245"/>
      <c r="C24" s="8" t="s">
        <v>204</v>
      </c>
      <c r="D24" s="23">
        <v>9.2499999999999995E-3</v>
      </c>
      <c r="E24" s="15" t="s">
        <v>112</v>
      </c>
      <c r="F24" s="24">
        <v>520</v>
      </c>
      <c r="G24" s="8" t="s">
        <v>203</v>
      </c>
      <c r="H24" s="8"/>
      <c r="I24" s="21">
        <v>43101</v>
      </c>
      <c r="J24" s="15" t="s">
        <v>106</v>
      </c>
      <c r="K24" s="52">
        <v>0</v>
      </c>
      <c r="L24" s="52">
        <v>0</v>
      </c>
      <c r="M24" s="52">
        <v>0</v>
      </c>
      <c r="N24" s="24">
        <v>520</v>
      </c>
      <c r="O24" s="75"/>
      <c r="P24" s="75"/>
      <c r="Q24" s="75"/>
      <c r="R24" s="75"/>
      <c r="S24" s="75"/>
      <c r="T24" s="75"/>
      <c r="U24" s="75"/>
      <c r="V24" s="75"/>
    </row>
    <row r="25" spans="1:22" ht="94.5" customHeight="1" x14ac:dyDescent="0.2">
      <c r="A25" s="230"/>
      <c r="B25" s="245"/>
      <c r="C25" s="8" t="s">
        <v>205</v>
      </c>
      <c r="D25" s="23">
        <v>9.2499999999999995E-3</v>
      </c>
      <c r="E25" s="15" t="s">
        <v>112</v>
      </c>
      <c r="F25" s="24">
        <v>1931</v>
      </c>
      <c r="G25" s="8" t="s">
        <v>206</v>
      </c>
      <c r="H25" s="8"/>
      <c r="I25" s="21">
        <v>43101</v>
      </c>
      <c r="J25" s="15" t="s">
        <v>106</v>
      </c>
      <c r="K25" s="52">
        <v>0</v>
      </c>
      <c r="L25" s="52">
        <v>0</v>
      </c>
      <c r="M25" s="52">
        <v>0</v>
      </c>
      <c r="N25" s="24">
        <v>1931</v>
      </c>
      <c r="O25" s="75"/>
      <c r="P25" s="75"/>
      <c r="Q25" s="75"/>
      <c r="R25" s="75"/>
      <c r="S25" s="75"/>
      <c r="T25" s="75"/>
      <c r="U25" s="75"/>
      <c r="V25" s="75"/>
    </row>
    <row r="26" spans="1:22" ht="102" customHeight="1" x14ac:dyDescent="0.2">
      <c r="A26" s="230"/>
      <c r="B26" s="245"/>
      <c r="C26" s="8" t="s">
        <v>207</v>
      </c>
      <c r="D26" s="23">
        <v>9.2499999999999995E-3</v>
      </c>
      <c r="E26" s="15" t="s">
        <v>112</v>
      </c>
      <c r="F26" s="24">
        <v>3039</v>
      </c>
      <c r="G26" s="8" t="s">
        <v>206</v>
      </c>
      <c r="H26" s="8"/>
      <c r="I26" s="21">
        <v>43101</v>
      </c>
      <c r="J26" s="15" t="s">
        <v>106</v>
      </c>
      <c r="K26" s="52">
        <v>0</v>
      </c>
      <c r="L26" s="52">
        <v>0</v>
      </c>
      <c r="M26" s="52">
        <v>0</v>
      </c>
      <c r="N26" s="24">
        <v>3039</v>
      </c>
      <c r="O26" s="75"/>
      <c r="P26" s="75"/>
      <c r="Q26" s="75"/>
      <c r="R26" s="75"/>
      <c r="S26" s="75"/>
      <c r="T26" s="75"/>
      <c r="U26" s="75"/>
      <c r="V26" s="75"/>
    </row>
    <row r="27" spans="1:22" ht="47.25" x14ac:dyDescent="0.2">
      <c r="A27" s="230"/>
      <c r="B27" s="245"/>
      <c r="C27" s="8" t="s">
        <v>208</v>
      </c>
      <c r="D27" s="23">
        <v>9.2499999999999995E-3</v>
      </c>
      <c r="E27" s="15" t="s">
        <v>112</v>
      </c>
      <c r="F27" s="24">
        <v>4100</v>
      </c>
      <c r="G27" s="8" t="s">
        <v>203</v>
      </c>
      <c r="H27" s="8"/>
      <c r="I27" s="21">
        <v>43101</v>
      </c>
      <c r="J27" s="15" t="s">
        <v>106</v>
      </c>
      <c r="K27" s="52">
        <v>0</v>
      </c>
      <c r="L27" s="52">
        <v>0</v>
      </c>
      <c r="M27" s="52">
        <v>0</v>
      </c>
      <c r="N27" s="24">
        <v>4100</v>
      </c>
      <c r="O27" s="75"/>
      <c r="P27" s="75"/>
      <c r="Q27" s="75"/>
      <c r="R27" s="75"/>
      <c r="S27" s="75"/>
      <c r="T27" s="75"/>
      <c r="U27" s="75"/>
      <c r="V27" s="75"/>
    </row>
    <row r="28" spans="1:22" ht="78.75" x14ac:dyDescent="0.2">
      <c r="A28" s="230"/>
      <c r="B28" s="245"/>
      <c r="C28" s="8" t="s">
        <v>209</v>
      </c>
      <c r="D28" s="23">
        <v>9.2499999999999995E-3</v>
      </c>
      <c r="E28" s="15" t="s">
        <v>112</v>
      </c>
      <c r="F28" s="24">
        <v>639766300</v>
      </c>
      <c r="G28" s="8" t="s">
        <v>210</v>
      </c>
      <c r="H28" s="8"/>
      <c r="I28" s="21">
        <v>43101</v>
      </c>
      <c r="J28" s="15" t="s">
        <v>106</v>
      </c>
      <c r="K28" s="52">
        <v>0</v>
      </c>
      <c r="L28" s="52">
        <v>0</v>
      </c>
      <c r="M28" s="52">
        <v>0</v>
      </c>
      <c r="N28" s="24">
        <v>639766300</v>
      </c>
      <c r="O28" s="75"/>
      <c r="P28" s="75"/>
      <c r="Q28" s="75"/>
      <c r="R28" s="75"/>
      <c r="S28" s="75"/>
      <c r="T28" s="75"/>
      <c r="U28" s="75"/>
      <c r="V28" s="75"/>
    </row>
    <row r="29" spans="1:22" ht="78.75" x14ac:dyDescent="0.2">
      <c r="A29" s="230"/>
      <c r="B29" s="245"/>
      <c r="C29" s="8" t="s">
        <v>211</v>
      </c>
      <c r="D29" s="23">
        <v>9.2499999999999995E-3</v>
      </c>
      <c r="E29" s="15" t="s">
        <v>105</v>
      </c>
      <c r="F29" s="23">
        <v>0.45</v>
      </c>
      <c r="G29" s="8" t="s">
        <v>212</v>
      </c>
      <c r="H29" s="8"/>
      <c r="I29" s="21">
        <v>43101</v>
      </c>
      <c r="J29" s="15" t="s">
        <v>106</v>
      </c>
      <c r="K29" s="52">
        <v>0</v>
      </c>
      <c r="L29" s="52">
        <v>0</v>
      </c>
      <c r="M29" s="52">
        <v>0</v>
      </c>
      <c r="N29" s="53">
        <v>0.45</v>
      </c>
      <c r="O29" s="75"/>
      <c r="P29" s="75"/>
      <c r="Q29" s="75"/>
      <c r="R29" s="75"/>
      <c r="S29" s="75"/>
      <c r="T29" s="75"/>
      <c r="U29" s="75"/>
      <c r="V29" s="75"/>
    </row>
    <row r="30" spans="1:22" ht="47.25" x14ac:dyDescent="0.2">
      <c r="A30" s="230"/>
      <c r="B30" s="245"/>
      <c r="C30" s="8" t="s">
        <v>213</v>
      </c>
      <c r="D30" s="23">
        <v>9.2499999999999995E-3</v>
      </c>
      <c r="E30" s="15" t="s">
        <v>112</v>
      </c>
      <c r="F30" s="24">
        <v>1000</v>
      </c>
      <c r="G30" s="8" t="s">
        <v>203</v>
      </c>
      <c r="H30" s="8"/>
      <c r="I30" s="21">
        <v>43101</v>
      </c>
      <c r="J30" s="15" t="s">
        <v>106</v>
      </c>
      <c r="K30" s="52">
        <v>0</v>
      </c>
      <c r="L30" s="52">
        <v>0</v>
      </c>
      <c r="M30" s="52">
        <v>0</v>
      </c>
      <c r="N30" s="24">
        <v>1000</v>
      </c>
      <c r="O30" s="75"/>
      <c r="P30" s="75"/>
      <c r="Q30" s="75"/>
      <c r="R30" s="75"/>
      <c r="S30" s="75"/>
      <c r="T30" s="75"/>
      <c r="U30" s="75"/>
      <c r="V30" s="75"/>
    </row>
    <row r="31" spans="1:22" ht="78.75" x14ac:dyDescent="0.2">
      <c r="A31" s="230"/>
      <c r="B31" s="245"/>
      <c r="C31" s="8" t="s">
        <v>214</v>
      </c>
      <c r="D31" s="23">
        <v>9.2499999999999995E-3</v>
      </c>
      <c r="E31" s="15" t="s">
        <v>105</v>
      </c>
      <c r="F31" s="23">
        <v>0.7</v>
      </c>
      <c r="G31" s="8" t="s">
        <v>212</v>
      </c>
      <c r="H31" s="8"/>
      <c r="I31" s="21">
        <v>43101</v>
      </c>
      <c r="J31" s="15" t="s">
        <v>106</v>
      </c>
      <c r="K31" s="52">
        <v>0</v>
      </c>
      <c r="L31" s="52">
        <v>0</v>
      </c>
      <c r="M31" s="52">
        <v>0</v>
      </c>
      <c r="N31" s="53">
        <v>0.7</v>
      </c>
      <c r="O31" s="75"/>
      <c r="P31" s="75"/>
      <c r="Q31" s="75"/>
      <c r="R31" s="75"/>
      <c r="S31" s="75"/>
      <c r="T31" s="75"/>
      <c r="U31" s="75"/>
      <c r="V31" s="75"/>
    </row>
    <row r="32" spans="1:22" ht="47.25" x14ac:dyDescent="0.2">
      <c r="A32" s="230"/>
      <c r="B32" s="245"/>
      <c r="C32" s="8" t="s">
        <v>215</v>
      </c>
      <c r="D32" s="23">
        <v>9.2499999999999995E-3</v>
      </c>
      <c r="E32" s="15" t="s">
        <v>112</v>
      </c>
      <c r="F32" s="24">
        <v>370</v>
      </c>
      <c r="G32" s="8" t="s">
        <v>18</v>
      </c>
      <c r="H32" s="8"/>
      <c r="I32" s="21">
        <v>43101</v>
      </c>
      <c r="J32" s="15" t="s">
        <v>106</v>
      </c>
      <c r="K32" s="52">
        <v>0</v>
      </c>
      <c r="L32" s="52">
        <v>0</v>
      </c>
      <c r="M32" s="52">
        <v>0</v>
      </c>
      <c r="N32" s="24">
        <v>370</v>
      </c>
      <c r="O32" s="75"/>
      <c r="P32" s="75"/>
      <c r="Q32" s="75"/>
      <c r="R32" s="75"/>
      <c r="S32" s="75"/>
      <c r="T32" s="75"/>
      <c r="U32" s="75"/>
      <c r="V32" s="75"/>
    </row>
    <row r="33" spans="1:22" ht="47.25" x14ac:dyDescent="0.2">
      <c r="A33" s="230"/>
      <c r="B33" s="245"/>
      <c r="C33" s="8" t="s">
        <v>216</v>
      </c>
      <c r="D33" s="23">
        <v>9.2499999999999995E-3</v>
      </c>
      <c r="E33" s="15" t="s">
        <v>112</v>
      </c>
      <c r="F33" s="24">
        <v>1700000</v>
      </c>
      <c r="G33" s="8" t="s">
        <v>203</v>
      </c>
      <c r="H33" s="8"/>
      <c r="I33" s="21">
        <v>43101</v>
      </c>
      <c r="J33" s="15" t="s">
        <v>106</v>
      </c>
      <c r="K33" s="52">
        <v>0</v>
      </c>
      <c r="L33" s="52">
        <v>0</v>
      </c>
      <c r="M33" s="52">
        <v>0</v>
      </c>
      <c r="N33" s="24">
        <v>1700000</v>
      </c>
      <c r="O33" s="75"/>
      <c r="P33" s="75"/>
      <c r="Q33" s="75"/>
      <c r="R33" s="75"/>
      <c r="S33" s="75"/>
      <c r="T33" s="75"/>
      <c r="U33" s="75"/>
      <c r="V33" s="75"/>
    </row>
    <row r="34" spans="1:22" ht="63" x14ac:dyDescent="0.2">
      <c r="A34" s="230"/>
      <c r="B34" s="245"/>
      <c r="C34" s="8" t="s">
        <v>217</v>
      </c>
      <c r="D34" s="23">
        <v>9.2499999999999995E-3</v>
      </c>
      <c r="E34" s="15" t="s">
        <v>112</v>
      </c>
      <c r="F34" s="24">
        <v>450000</v>
      </c>
      <c r="G34" s="8" t="s">
        <v>203</v>
      </c>
      <c r="H34" s="8"/>
      <c r="I34" s="21">
        <v>43101</v>
      </c>
      <c r="J34" s="15" t="s">
        <v>106</v>
      </c>
      <c r="K34" s="52">
        <v>0</v>
      </c>
      <c r="L34" s="52">
        <v>0</v>
      </c>
      <c r="M34" s="52">
        <v>0</v>
      </c>
      <c r="N34" s="24">
        <v>450000</v>
      </c>
      <c r="O34" s="75"/>
      <c r="P34" s="75"/>
      <c r="Q34" s="75"/>
      <c r="R34" s="75"/>
      <c r="S34" s="75"/>
      <c r="T34" s="75"/>
      <c r="U34" s="75"/>
      <c r="V34" s="75"/>
    </row>
    <row r="35" spans="1:22" ht="47.25" x14ac:dyDescent="0.2">
      <c r="A35" s="230"/>
      <c r="B35" s="245"/>
      <c r="C35" s="8" t="s">
        <v>218</v>
      </c>
      <c r="D35" s="23">
        <v>9.2499999999999995E-3</v>
      </c>
      <c r="E35" s="15" t="s">
        <v>112</v>
      </c>
      <c r="F35" s="24">
        <v>1200000</v>
      </c>
      <c r="G35" s="8" t="s">
        <v>18</v>
      </c>
      <c r="H35" s="8"/>
      <c r="I35" s="21">
        <v>43101</v>
      </c>
      <c r="J35" s="15" t="s">
        <v>106</v>
      </c>
      <c r="K35" s="52">
        <v>0</v>
      </c>
      <c r="L35" s="52">
        <v>0</v>
      </c>
      <c r="M35" s="52">
        <v>0</v>
      </c>
      <c r="N35" s="24">
        <v>1200000</v>
      </c>
      <c r="O35" s="75"/>
      <c r="P35" s="75"/>
      <c r="Q35" s="75"/>
      <c r="R35" s="75"/>
      <c r="S35" s="75"/>
      <c r="T35" s="75"/>
      <c r="U35" s="75"/>
      <c r="V35" s="75"/>
    </row>
    <row r="36" spans="1:22" ht="47.25" x14ac:dyDescent="0.2">
      <c r="A36" s="230"/>
      <c r="B36" s="245"/>
      <c r="C36" s="8" t="s">
        <v>219</v>
      </c>
      <c r="D36" s="23">
        <v>9.2499999999999995E-3</v>
      </c>
      <c r="E36" s="15" t="s">
        <v>112</v>
      </c>
      <c r="F36" s="24">
        <v>1</v>
      </c>
      <c r="G36" s="8" t="s">
        <v>18</v>
      </c>
      <c r="H36" s="8"/>
      <c r="I36" s="21">
        <v>43101</v>
      </c>
      <c r="J36" s="15" t="s">
        <v>106</v>
      </c>
      <c r="K36" s="52">
        <v>0</v>
      </c>
      <c r="L36" s="52">
        <v>0</v>
      </c>
      <c r="M36" s="52">
        <v>0</v>
      </c>
      <c r="N36" s="24">
        <v>1</v>
      </c>
      <c r="O36" s="75"/>
      <c r="P36" s="75"/>
      <c r="Q36" s="75"/>
      <c r="R36" s="75"/>
      <c r="S36" s="75"/>
      <c r="T36" s="75"/>
      <c r="U36" s="75"/>
      <c r="V36" s="75"/>
    </row>
    <row r="37" spans="1:22" ht="47.25" x14ac:dyDescent="0.2">
      <c r="A37" s="230"/>
      <c r="B37" s="245"/>
      <c r="C37" s="8" t="s">
        <v>220</v>
      </c>
      <c r="D37" s="23">
        <v>9.2499999999999995E-3</v>
      </c>
      <c r="E37" s="15" t="s">
        <v>112</v>
      </c>
      <c r="F37" s="24">
        <v>85000</v>
      </c>
      <c r="G37" s="8" t="s">
        <v>203</v>
      </c>
      <c r="H37" s="8"/>
      <c r="I37" s="21">
        <v>43101</v>
      </c>
      <c r="J37" s="15" t="s">
        <v>106</v>
      </c>
      <c r="K37" s="52">
        <v>0</v>
      </c>
      <c r="L37" s="52">
        <v>0</v>
      </c>
      <c r="M37" s="52">
        <v>0</v>
      </c>
      <c r="N37" s="24">
        <v>85000</v>
      </c>
      <c r="O37" s="75"/>
      <c r="P37" s="75"/>
      <c r="Q37" s="75"/>
      <c r="R37" s="75"/>
      <c r="S37" s="75"/>
      <c r="T37" s="75"/>
      <c r="U37" s="75"/>
      <c r="V37" s="75"/>
    </row>
    <row r="38" spans="1:22" ht="47.25" x14ac:dyDescent="0.2">
      <c r="A38" s="230"/>
      <c r="B38" s="245"/>
      <c r="C38" s="8" t="s">
        <v>221</v>
      </c>
      <c r="D38" s="23">
        <v>9.2499999999999995E-3</v>
      </c>
      <c r="E38" s="15" t="s">
        <v>112</v>
      </c>
      <c r="F38" s="24">
        <v>6580</v>
      </c>
      <c r="G38" s="8" t="s">
        <v>203</v>
      </c>
      <c r="H38" s="8"/>
      <c r="I38" s="21">
        <v>43101</v>
      </c>
      <c r="J38" s="15" t="s">
        <v>106</v>
      </c>
      <c r="K38" s="52">
        <v>0</v>
      </c>
      <c r="L38" s="52">
        <v>0</v>
      </c>
      <c r="M38" s="52">
        <v>0</v>
      </c>
      <c r="N38" s="24">
        <v>6580</v>
      </c>
      <c r="O38" s="75"/>
      <c r="P38" s="75"/>
      <c r="Q38" s="75"/>
      <c r="R38" s="75"/>
      <c r="S38" s="75"/>
      <c r="T38" s="75"/>
      <c r="U38" s="75"/>
      <c r="V38" s="75"/>
    </row>
    <row r="39" spans="1:22" ht="204.75" customHeight="1" x14ac:dyDescent="0.2">
      <c r="A39" s="230"/>
      <c r="B39" s="245"/>
      <c r="C39" s="8" t="s">
        <v>222</v>
      </c>
      <c r="D39" s="23">
        <v>9.2499999999999995E-3</v>
      </c>
      <c r="E39" s="15" t="s">
        <v>112</v>
      </c>
      <c r="F39" s="24">
        <v>16000</v>
      </c>
      <c r="G39" s="8" t="s">
        <v>223</v>
      </c>
      <c r="H39" s="8"/>
      <c r="I39" s="21">
        <v>43101</v>
      </c>
      <c r="J39" s="15" t="s">
        <v>106</v>
      </c>
      <c r="K39" s="52">
        <v>0</v>
      </c>
      <c r="L39" s="52">
        <v>0</v>
      </c>
      <c r="M39" s="52">
        <v>0</v>
      </c>
      <c r="N39" s="24">
        <v>16000</v>
      </c>
      <c r="O39" s="75"/>
      <c r="P39" s="75"/>
      <c r="Q39" s="75"/>
      <c r="R39" s="75"/>
      <c r="S39" s="75"/>
      <c r="T39" s="75"/>
      <c r="U39" s="75"/>
      <c r="V39" s="75"/>
    </row>
    <row r="40" spans="1:22" ht="78.75" x14ac:dyDescent="0.2">
      <c r="A40" s="230"/>
      <c r="B40" s="245"/>
      <c r="C40" s="8" t="s">
        <v>224</v>
      </c>
      <c r="D40" s="23">
        <v>9.2499999999999995E-3</v>
      </c>
      <c r="E40" s="15" t="s">
        <v>112</v>
      </c>
      <c r="F40" s="24">
        <v>95</v>
      </c>
      <c r="G40" s="8" t="s">
        <v>210</v>
      </c>
      <c r="H40" s="8"/>
      <c r="I40" s="21">
        <v>43101</v>
      </c>
      <c r="J40" s="15" t="s">
        <v>106</v>
      </c>
      <c r="K40" s="52">
        <v>0</v>
      </c>
      <c r="L40" s="52">
        <v>0</v>
      </c>
      <c r="M40" s="52">
        <v>0</v>
      </c>
      <c r="N40" s="24">
        <v>95</v>
      </c>
      <c r="O40" s="75"/>
      <c r="P40" s="75"/>
      <c r="Q40" s="75"/>
      <c r="R40" s="75"/>
      <c r="S40" s="75"/>
      <c r="T40" s="75"/>
      <c r="U40" s="75"/>
      <c r="V40" s="75"/>
    </row>
    <row r="41" spans="1:22" ht="173.25" x14ac:dyDescent="0.2">
      <c r="A41" s="230"/>
      <c r="B41" s="245"/>
      <c r="C41" s="8" t="s">
        <v>225</v>
      </c>
      <c r="D41" s="23">
        <v>9.2499999999999995E-3</v>
      </c>
      <c r="E41" s="15" t="s">
        <v>112</v>
      </c>
      <c r="F41" s="24">
        <v>1300</v>
      </c>
      <c r="G41" s="8" t="s">
        <v>223</v>
      </c>
      <c r="H41" s="8"/>
      <c r="I41" s="21">
        <v>43101</v>
      </c>
      <c r="J41" s="15" t="s">
        <v>106</v>
      </c>
      <c r="K41" s="52">
        <v>0</v>
      </c>
      <c r="L41" s="52">
        <v>0</v>
      </c>
      <c r="M41" s="52">
        <v>0</v>
      </c>
      <c r="N41" s="24">
        <v>1300</v>
      </c>
      <c r="O41" s="75"/>
      <c r="P41" s="75"/>
      <c r="Q41" s="75"/>
      <c r="R41" s="75"/>
      <c r="S41" s="75"/>
      <c r="T41" s="75"/>
      <c r="U41" s="75"/>
      <c r="V41" s="75"/>
    </row>
    <row r="42" spans="1:22" ht="105" customHeight="1" x14ac:dyDescent="0.2">
      <c r="A42" s="230"/>
      <c r="B42" s="245"/>
      <c r="C42" s="8" t="s">
        <v>226</v>
      </c>
      <c r="D42" s="23">
        <v>9.2499999999999995E-3</v>
      </c>
      <c r="E42" s="15" t="s">
        <v>112</v>
      </c>
      <c r="F42" s="24">
        <v>12</v>
      </c>
      <c r="G42" s="8" t="s">
        <v>227</v>
      </c>
      <c r="H42" s="8"/>
      <c r="I42" s="21">
        <v>43101</v>
      </c>
      <c r="J42" s="15" t="s">
        <v>106</v>
      </c>
      <c r="K42" s="52">
        <v>0</v>
      </c>
      <c r="L42" s="52">
        <v>0</v>
      </c>
      <c r="M42" s="52">
        <v>0</v>
      </c>
      <c r="N42" s="24">
        <v>12</v>
      </c>
      <c r="O42" s="75"/>
      <c r="P42" s="75"/>
      <c r="Q42" s="75"/>
      <c r="R42" s="75"/>
      <c r="S42" s="75"/>
      <c r="T42" s="75"/>
      <c r="U42" s="75"/>
      <c r="V42" s="75"/>
    </row>
    <row r="43" spans="1:22" ht="129" customHeight="1" x14ac:dyDescent="0.2">
      <c r="A43" s="230"/>
      <c r="B43" s="245"/>
      <c r="C43" s="8" t="s">
        <v>228</v>
      </c>
      <c r="D43" s="23">
        <v>9.2499999999999995E-3</v>
      </c>
      <c r="E43" s="15" t="s">
        <v>112</v>
      </c>
      <c r="F43" s="24">
        <v>20000</v>
      </c>
      <c r="G43" s="8" t="s">
        <v>229</v>
      </c>
      <c r="H43" s="8"/>
      <c r="I43" s="21">
        <v>43101</v>
      </c>
      <c r="J43" s="15" t="s">
        <v>106</v>
      </c>
      <c r="K43" s="52">
        <v>0</v>
      </c>
      <c r="L43" s="52">
        <v>0</v>
      </c>
      <c r="M43" s="52">
        <v>0</v>
      </c>
      <c r="N43" s="24">
        <v>20000</v>
      </c>
      <c r="O43" s="75"/>
      <c r="P43" s="75"/>
      <c r="Q43" s="75"/>
      <c r="R43" s="75"/>
      <c r="S43" s="75"/>
      <c r="T43" s="75"/>
      <c r="U43" s="75"/>
      <c r="V43" s="75"/>
    </row>
    <row r="44" spans="1:22" ht="118.5" customHeight="1" x14ac:dyDescent="0.2">
      <c r="A44" s="230"/>
      <c r="B44" s="245"/>
      <c r="C44" s="8" t="s">
        <v>230</v>
      </c>
      <c r="D44" s="23">
        <v>9.2499999999999995E-3</v>
      </c>
      <c r="E44" s="15" t="s">
        <v>112</v>
      </c>
      <c r="F44" s="24">
        <v>20000</v>
      </c>
      <c r="G44" s="8" t="s">
        <v>229</v>
      </c>
      <c r="H44" s="8"/>
      <c r="I44" s="21">
        <v>43101</v>
      </c>
      <c r="J44" s="15" t="s">
        <v>106</v>
      </c>
      <c r="K44" s="52">
        <v>0</v>
      </c>
      <c r="L44" s="52">
        <v>0</v>
      </c>
      <c r="M44" s="52">
        <v>0</v>
      </c>
      <c r="N44" s="24">
        <v>20000</v>
      </c>
      <c r="O44" s="75"/>
      <c r="P44" s="75"/>
      <c r="Q44" s="75"/>
      <c r="R44" s="75"/>
      <c r="S44" s="75"/>
      <c r="T44" s="75"/>
      <c r="U44" s="75"/>
      <c r="V44" s="75"/>
    </row>
    <row r="45" spans="1:22" ht="124.5" customHeight="1" x14ac:dyDescent="0.2">
      <c r="A45" s="230"/>
      <c r="B45" s="245"/>
      <c r="C45" s="8" t="s">
        <v>231</v>
      </c>
      <c r="D45" s="23">
        <v>9.2499999999999995E-3</v>
      </c>
      <c r="E45" s="15" t="s">
        <v>112</v>
      </c>
      <c r="F45" s="24">
        <v>100</v>
      </c>
      <c r="G45" s="8" t="s">
        <v>210</v>
      </c>
      <c r="H45" s="8"/>
      <c r="I45" s="21">
        <v>43101</v>
      </c>
      <c r="J45" s="15" t="s">
        <v>106</v>
      </c>
      <c r="K45" s="52">
        <v>0</v>
      </c>
      <c r="L45" s="52">
        <v>0</v>
      </c>
      <c r="M45" s="52">
        <v>0</v>
      </c>
      <c r="N45" s="24">
        <v>100</v>
      </c>
      <c r="O45" s="75"/>
      <c r="P45" s="75"/>
      <c r="Q45" s="75"/>
      <c r="R45" s="75"/>
      <c r="S45" s="75"/>
      <c r="T45" s="75"/>
      <c r="U45" s="75"/>
      <c r="V45" s="75"/>
    </row>
    <row r="46" spans="1:22" ht="97.5" customHeight="1" x14ac:dyDescent="0.2">
      <c r="A46" s="230"/>
      <c r="B46" s="245"/>
      <c r="C46" s="8" t="s">
        <v>232</v>
      </c>
      <c r="D46" s="23">
        <v>9.2499999999999995E-3</v>
      </c>
      <c r="E46" s="15" t="s">
        <v>112</v>
      </c>
      <c r="F46" s="24">
        <v>590</v>
      </c>
      <c r="G46" s="8" t="s">
        <v>206</v>
      </c>
      <c r="H46" s="8"/>
      <c r="I46" s="21">
        <v>43101</v>
      </c>
      <c r="J46" s="15" t="s">
        <v>106</v>
      </c>
      <c r="K46" s="52">
        <v>0</v>
      </c>
      <c r="L46" s="52">
        <v>0</v>
      </c>
      <c r="M46" s="52">
        <v>0</v>
      </c>
      <c r="N46" s="24">
        <v>590</v>
      </c>
      <c r="O46" s="75"/>
      <c r="P46" s="75"/>
      <c r="Q46" s="75"/>
      <c r="R46" s="75"/>
      <c r="S46" s="75"/>
      <c r="T46" s="75"/>
      <c r="U46" s="75"/>
      <c r="V46" s="75"/>
    </row>
    <row r="47" spans="1:22" ht="78.75" x14ac:dyDescent="0.2">
      <c r="A47" s="230"/>
      <c r="B47" s="245"/>
      <c r="C47" s="8" t="s">
        <v>233</v>
      </c>
      <c r="D47" s="23">
        <v>9.2499999999999995E-3</v>
      </c>
      <c r="E47" s="15" t="s">
        <v>112</v>
      </c>
      <c r="F47" s="24">
        <v>12</v>
      </c>
      <c r="G47" s="8" t="s">
        <v>227</v>
      </c>
      <c r="H47" s="8"/>
      <c r="I47" s="21">
        <v>43101</v>
      </c>
      <c r="J47" s="15" t="s">
        <v>106</v>
      </c>
      <c r="K47" s="52">
        <v>0</v>
      </c>
      <c r="L47" s="52">
        <v>0</v>
      </c>
      <c r="M47" s="52">
        <v>0</v>
      </c>
      <c r="N47" s="24">
        <v>12</v>
      </c>
      <c r="O47" s="75"/>
      <c r="P47" s="75"/>
      <c r="Q47" s="75"/>
      <c r="R47" s="75"/>
      <c r="S47" s="75"/>
      <c r="T47" s="75"/>
      <c r="U47" s="75"/>
      <c r="V47" s="75"/>
    </row>
    <row r="48" spans="1:22" ht="63" x14ac:dyDescent="0.2">
      <c r="A48" s="230"/>
      <c r="B48" s="245"/>
      <c r="C48" s="8" t="s">
        <v>234</v>
      </c>
      <c r="D48" s="23">
        <v>9.2499999999999995E-3</v>
      </c>
      <c r="E48" s="15" t="s">
        <v>112</v>
      </c>
      <c r="F48" s="24">
        <v>22824</v>
      </c>
      <c r="G48" s="8" t="s">
        <v>18</v>
      </c>
      <c r="H48" s="8"/>
      <c r="I48" s="21">
        <v>43101</v>
      </c>
      <c r="J48" s="15" t="s">
        <v>106</v>
      </c>
      <c r="K48" s="52">
        <v>0</v>
      </c>
      <c r="L48" s="52">
        <v>0</v>
      </c>
      <c r="M48" s="52">
        <v>0</v>
      </c>
      <c r="N48" s="24">
        <v>22824</v>
      </c>
      <c r="O48" s="75"/>
      <c r="P48" s="75"/>
      <c r="Q48" s="75"/>
      <c r="R48" s="75"/>
      <c r="S48" s="75"/>
      <c r="T48" s="75"/>
      <c r="U48" s="75"/>
      <c r="V48" s="75"/>
    </row>
    <row r="49" spans="1:22" ht="141.75" x14ac:dyDescent="0.2">
      <c r="A49" s="230"/>
      <c r="B49" s="245"/>
      <c r="C49" s="8" t="s">
        <v>235</v>
      </c>
      <c r="D49" s="23">
        <v>9.2499999999999995E-3</v>
      </c>
      <c r="E49" s="15" t="s">
        <v>112</v>
      </c>
      <c r="F49" s="24">
        <v>20</v>
      </c>
      <c r="G49" s="8" t="s">
        <v>229</v>
      </c>
      <c r="H49" s="8"/>
      <c r="I49" s="21">
        <v>43101</v>
      </c>
      <c r="J49" s="15" t="s">
        <v>106</v>
      </c>
      <c r="K49" s="52">
        <v>0</v>
      </c>
      <c r="L49" s="52">
        <v>0</v>
      </c>
      <c r="M49" s="52">
        <v>0</v>
      </c>
      <c r="N49" s="24">
        <v>20</v>
      </c>
      <c r="O49" s="75"/>
      <c r="P49" s="75"/>
      <c r="Q49" s="75"/>
      <c r="R49" s="75"/>
      <c r="S49" s="75"/>
      <c r="T49" s="75"/>
      <c r="U49" s="75"/>
      <c r="V49" s="75"/>
    </row>
    <row r="50" spans="1:22" ht="110.25" x14ac:dyDescent="0.2">
      <c r="A50" s="230"/>
      <c r="B50" s="245"/>
      <c r="C50" s="8" t="s">
        <v>236</v>
      </c>
      <c r="D50" s="23">
        <v>9.2499999999999995E-3</v>
      </c>
      <c r="E50" s="15" t="s">
        <v>112</v>
      </c>
      <c r="F50" s="24">
        <v>20</v>
      </c>
      <c r="G50" s="8" t="s">
        <v>229</v>
      </c>
      <c r="H50" s="8"/>
      <c r="I50" s="21">
        <v>43101</v>
      </c>
      <c r="J50" s="15" t="s">
        <v>106</v>
      </c>
      <c r="K50" s="52">
        <v>0</v>
      </c>
      <c r="L50" s="52">
        <v>0</v>
      </c>
      <c r="M50" s="52">
        <v>0</v>
      </c>
      <c r="N50" s="24">
        <v>20</v>
      </c>
      <c r="O50" s="75"/>
      <c r="P50" s="75"/>
      <c r="Q50" s="75"/>
      <c r="R50" s="75"/>
      <c r="S50" s="75"/>
      <c r="T50" s="75"/>
      <c r="U50" s="75"/>
      <c r="V50" s="75"/>
    </row>
    <row r="51" spans="1:22" ht="110.25" x14ac:dyDescent="0.2">
      <c r="A51" s="230"/>
      <c r="B51" s="245"/>
      <c r="C51" s="8" t="s">
        <v>237</v>
      </c>
      <c r="D51" s="23">
        <v>9.2499999999999995E-3</v>
      </c>
      <c r="E51" s="15" t="s">
        <v>112</v>
      </c>
      <c r="F51" s="24">
        <v>95</v>
      </c>
      <c r="G51" s="8" t="s">
        <v>229</v>
      </c>
      <c r="H51" s="8"/>
      <c r="I51" s="21">
        <v>43101</v>
      </c>
      <c r="J51" s="15" t="s">
        <v>106</v>
      </c>
      <c r="K51" s="52">
        <v>0</v>
      </c>
      <c r="L51" s="52">
        <v>0</v>
      </c>
      <c r="M51" s="52">
        <v>0</v>
      </c>
      <c r="N51" s="24">
        <v>95</v>
      </c>
      <c r="O51" s="75"/>
      <c r="P51" s="75"/>
      <c r="Q51" s="75"/>
      <c r="R51" s="75"/>
      <c r="S51" s="75"/>
      <c r="T51" s="75"/>
      <c r="U51" s="75"/>
      <c r="V51" s="75"/>
    </row>
    <row r="52" spans="1:22" ht="78.75" x14ac:dyDescent="0.2">
      <c r="A52" s="230"/>
      <c r="B52" s="245"/>
      <c r="C52" s="8" t="s">
        <v>238</v>
      </c>
      <c r="D52" s="23">
        <v>9.2499999999999995E-3</v>
      </c>
      <c r="E52" s="15" t="s">
        <v>112</v>
      </c>
      <c r="F52" s="24">
        <v>60</v>
      </c>
      <c r="G52" s="8" t="s">
        <v>227</v>
      </c>
      <c r="H52" s="8"/>
      <c r="I52" s="21">
        <v>43101</v>
      </c>
      <c r="J52" s="15" t="s">
        <v>106</v>
      </c>
      <c r="K52" s="52">
        <v>0</v>
      </c>
      <c r="L52" s="52">
        <v>0</v>
      </c>
      <c r="M52" s="52">
        <v>0</v>
      </c>
      <c r="N52" s="24">
        <v>60</v>
      </c>
      <c r="O52" s="75"/>
      <c r="P52" s="75"/>
      <c r="Q52" s="75"/>
      <c r="R52" s="75"/>
      <c r="S52" s="75"/>
      <c r="T52" s="75"/>
      <c r="U52" s="75"/>
      <c r="V52" s="75"/>
    </row>
    <row r="53" spans="1:22" ht="63" x14ac:dyDescent="0.2">
      <c r="A53" s="230"/>
      <c r="B53" s="245"/>
      <c r="C53" s="8" t="s">
        <v>239</v>
      </c>
      <c r="D53" s="23">
        <v>9.2499999999999995E-3</v>
      </c>
      <c r="E53" s="15" t="s">
        <v>112</v>
      </c>
      <c r="F53" s="24">
        <v>1</v>
      </c>
      <c r="G53" s="8" t="s">
        <v>240</v>
      </c>
      <c r="H53" s="8"/>
      <c r="I53" s="21">
        <v>43101</v>
      </c>
      <c r="J53" s="15" t="s">
        <v>106</v>
      </c>
      <c r="K53" s="52">
        <v>0</v>
      </c>
      <c r="L53" s="52">
        <v>0</v>
      </c>
      <c r="M53" s="52">
        <v>0</v>
      </c>
      <c r="N53" s="24">
        <v>1</v>
      </c>
      <c r="O53" s="75"/>
      <c r="P53" s="75"/>
      <c r="Q53" s="75"/>
      <c r="R53" s="75"/>
      <c r="S53" s="75"/>
      <c r="T53" s="75"/>
      <c r="U53" s="75"/>
      <c r="V53" s="75"/>
    </row>
    <row r="54" spans="1:22" ht="47.25" x14ac:dyDescent="0.2">
      <c r="A54" s="230"/>
      <c r="B54" s="245"/>
      <c r="C54" s="8" t="s">
        <v>241</v>
      </c>
      <c r="D54" s="23">
        <v>9.2499999999999995E-3</v>
      </c>
      <c r="E54" s="15" t="s">
        <v>112</v>
      </c>
      <c r="F54" s="24">
        <v>3948</v>
      </c>
      <c r="G54" s="8" t="s">
        <v>242</v>
      </c>
      <c r="H54" s="8"/>
      <c r="I54" s="21">
        <v>43101</v>
      </c>
      <c r="J54" s="15" t="s">
        <v>106</v>
      </c>
      <c r="K54" s="52">
        <v>0</v>
      </c>
      <c r="L54" s="52">
        <v>0</v>
      </c>
      <c r="M54" s="52">
        <v>0</v>
      </c>
      <c r="N54" s="24">
        <v>3948</v>
      </c>
      <c r="O54" s="75"/>
      <c r="P54" s="75"/>
      <c r="Q54" s="75"/>
      <c r="R54" s="75"/>
      <c r="S54" s="75"/>
      <c r="T54" s="75"/>
      <c r="U54" s="75"/>
      <c r="V54" s="75"/>
    </row>
    <row r="55" spans="1:22" ht="63" x14ac:dyDescent="0.2">
      <c r="A55" s="230"/>
      <c r="B55" s="245"/>
      <c r="C55" s="8" t="s">
        <v>243</v>
      </c>
      <c r="D55" s="23">
        <v>9.2499999999999995E-3</v>
      </c>
      <c r="E55" s="15" t="s">
        <v>112</v>
      </c>
      <c r="F55" s="24">
        <v>590</v>
      </c>
      <c r="G55" s="8" t="s">
        <v>244</v>
      </c>
      <c r="H55" s="8"/>
      <c r="I55" s="21">
        <v>43101</v>
      </c>
      <c r="J55" s="15" t="s">
        <v>106</v>
      </c>
      <c r="K55" s="52">
        <v>0</v>
      </c>
      <c r="L55" s="52">
        <v>0</v>
      </c>
      <c r="M55" s="52">
        <v>0</v>
      </c>
      <c r="N55" s="24">
        <v>590</v>
      </c>
      <c r="O55" s="75"/>
      <c r="P55" s="75"/>
      <c r="Q55" s="75"/>
      <c r="R55" s="75"/>
      <c r="S55" s="75"/>
      <c r="T55" s="75"/>
      <c r="U55" s="75"/>
      <c r="V55" s="75"/>
    </row>
    <row r="56" spans="1:22" ht="31.5" x14ac:dyDescent="0.2">
      <c r="A56" s="230"/>
      <c r="B56" s="245"/>
      <c r="C56" s="8" t="s">
        <v>245</v>
      </c>
      <c r="D56" s="23">
        <v>9.2499999999999995E-3</v>
      </c>
      <c r="E56" s="15" t="s">
        <v>112</v>
      </c>
      <c r="F56" s="24">
        <v>20000</v>
      </c>
      <c r="G56" s="8" t="s">
        <v>246</v>
      </c>
      <c r="H56" s="8"/>
      <c r="I56" s="21">
        <v>43101</v>
      </c>
      <c r="J56" s="15" t="s">
        <v>106</v>
      </c>
      <c r="K56" s="52">
        <v>0</v>
      </c>
      <c r="L56" s="52">
        <v>0</v>
      </c>
      <c r="M56" s="52">
        <v>0</v>
      </c>
      <c r="N56" s="24">
        <v>20000</v>
      </c>
      <c r="O56" s="75"/>
      <c r="P56" s="75"/>
      <c r="Q56" s="75"/>
      <c r="R56" s="75"/>
      <c r="S56" s="75"/>
      <c r="T56" s="75"/>
      <c r="U56" s="75"/>
      <c r="V56" s="75"/>
    </row>
    <row r="57" spans="1:22" ht="47.25" x14ac:dyDescent="0.2">
      <c r="A57" s="230"/>
      <c r="B57" s="245"/>
      <c r="C57" s="8" t="s">
        <v>247</v>
      </c>
      <c r="D57" s="23">
        <v>9.2499999999999995E-3</v>
      </c>
      <c r="E57" s="15" t="s">
        <v>112</v>
      </c>
      <c r="F57" s="24">
        <v>10</v>
      </c>
      <c r="G57" s="8" t="s">
        <v>248</v>
      </c>
      <c r="H57" s="8"/>
      <c r="I57" s="21">
        <v>43101</v>
      </c>
      <c r="J57" s="15" t="s">
        <v>106</v>
      </c>
      <c r="K57" s="52">
        <v>0</v>
      </c>
      <c r="L57" s="52">
        <v>0</v>
      </c>
      <c r="M57" s="52">
        <v>0</v>
      </c>
      <c r="N57" s="24">
        <v>10</v>
      </c>
      <c r="O57" s="75"/>
      <c r="P57" s="75"/>
      <c r="Q57" s="75"/>
      <c r="R57" s="75"/>
      <c r="S57" s="75"/>
      <c r="T57" s="75"/>
      <c r="U57" s="75"/>
      <c r="V57" s="75"/>
    </row>
    <row r="58" spans="1:22" ht="47.25" x14ac:dyDescent="0.2">
      <c r="A58" s="230"/>
      <c r="B58" s="245"/>
      <c r="C58" s="8" t="s">
        <v>249</v>
      </c>
      <c r="D58" s="23">
        <v>9.2499999999999995E-3</v>
      </c>
      <c r="E58" s="15" t="s">
        <v>112</v>
      </c>
      <c r="F58" s="24">
        <v>3944</v>
      </c>
      <c r="G58" s="8" t="s">
        <v>250</v>
      </c>
      <c r="H58" s="8"/>
      <c r="I58" s="21">
        <v>43101</v>
      </c>
      <c r="J58" s="15" t="s">
        <v>106</v>
      </c>
      <c r="K58" s="52">
        <v>0</v>
      </c>
      <c r="L58" s="52">
        <v>0</v>
      </c>
      <c r="M58" s="52">
        <v>0</v>
      </c>
      <c r="N58" s="24">
        <v>3944</v>
      </c>
      <c r="O58" s="75"/>
      <c r="P58" s="75"/>
      <c r="Q58" s="75"/>
      <c r="R58" s="75"/>
      <c r="S58" s="75"/>
      <c r="T58" s="75"/>
      <c r="U58" s="75"/>
      <c r="V58" s="75"/>
    </row>
    <row r="59" spans="1:22" ht="31.5" x14ac:dyDescent="0.2">
      <c r="A59" s="230"/>
      <c r="B59" s="245"/>
      <c r="C59" s="8" t="s">
        <v>251</v>
      </c>
      <c r="D59" s="23">
        <v>9.2499999999999995E-3</v>
      </c>
      <c r="E59" s="15" t="s">
        <v>112</v>
      </c>
      <c r="F59" s="24">
        <v>5</v>
      </c>
      <c r="G59" s="8" t="s">
        <v>252</v>
      </c>
      <c r="H59" s="8"/>
      <c r="I59" s="21">
        <v>43101</v>
      </c>
      <c r="J59" s="15" t="s">
        <v>106</v>
      </c>
      <c r="K59" s="52">
        <v>0</v>
      </c>
      <c r="L59" s="52">
        <v>0</v>
      </c>
      <c r="M59" s="52">
        <v>0</v>
      </c>
      <c r="N59" s="24">
        <v>5</v>
      </c>
      <c r="O59" s="75"/>
      <c r="P59" s="75"/>
      <c r="Q59" s="75"/>
      <c r="R59" s="75"/>
      <c r="S59" s="75"/>
      <c r="T59" s="75"/>
      <c r="U59" s="75"/>
      <c r="V59" s="75"/>
    </row>
    <row r="60" spans="1:22" ht="47.25" x14ac:dyDescent="0.2">
      <c r="A60" s="230"/>
      <c r="B60" s="245"/>
      <c r="C60" s="8" t="s">
        <v>253</v>
      </c>
      <c r="D60" s="23">
        <v>9.2499999999999995E-3</v>
      </c>
      <c r="E60" s="15" t="s">
        <v>112</v>
      </c>
      <c r="F60" s="24">
        <v>16574</v>
      </c>
      <c r="G60" s="8" t="s">
        <v>254</v>
      </c>
      <c r="H60" s="8"/>
      <c r="I60" s="21">
        <v>43101</v>
      </c>
      <c r="J60" s="15" t="s">
        <v>106</v>
      </c>
      <c r="K60" s="52">
        <v>0</v>
      </c>
      <c r="L60" s="52">
        <v>0</v>
      </c>
      <c r="M60" s="52">
        <v>0</v>
      </c>
      <c r="N60" s="24">
        <v>16574</v>
      </c>
      <c r="O60" s="75"/>
      <c r="P60" s="75"/>
      <c r="Q60" s="75"/>
      <c r="R60" s="75"/>
      <c r="S60" s="75"/>
      <c r="T60" s="75"/>
      <c r="U60" s="75"/>
      <c r="V60" s="75"/>
    </row>
    <row r="61" spans="1:22" ht="47.25" x14ac:dyDescent="0.2">
      <c r="A61" s="230"/>
      <c r="B61" s="245"/>
      <c r="C61" s="8" t="s">
        <v>255</v>
      </c>
      <c r="D61" s="23">
        <v>9.2499999999999995E-3</v>
      </c>
      <c r="E61" s="15" t="s">
        <v>112</v>
      </c>
      <c r="F61" s="24">
        <v>500</v>
      </c>
      <c r="G61" s="8" t="s">
        <v>256</v>
      </c>
      <c r="H61" s="8"/>
      <c r="I61" s="21">
        <v>43101</v>
      </c>
      <c r="J61" s="15" t="s">
        <v>106</v>
      </c>
      <c r="K61" s="52">
        <v>0</v>
      </c>
      <c r="L61" s="52">
        <v>0</v>
      </c>
      <c r="M61" s="52">
        <v>0</v>
      </c>
      <c r="N61" s="24">
        <v>500</v>
      </c>
      <c r="O61" s="75"/>
      <c r="P61" s="75"/>
      <c r="Q61" s="75"/>
      <c r="R61" s="75"/>
      <c r="S61" s="75"/>
      <c r="T61" s="75"/>
      <c r="U61" s="75"/>
      <c r="V61" s="75"/>
    </row>
    <row r="62" spans="1:22" ht="63" x14ac:dyDescent="0.2">
      <c r="A62" s="230"/>
      <c r="B62" s="245"/>
      <c r="C62" s="8" t="s">
        <v>257</v>
      </c>
      <c r="D62" s="23">
        <v>9.2499999999999995E-3</v>
      </c>
      <c r="E62" s="15" t="s">
        <v>112</v>
      </c>
      <c r="F62" s="24">
        <v>350</v>
      </c>
      <c r="G62" s="8" t="s">
        <v>258</v>
      </c>
      <c r="H62" s="8"/>
      <c r="I62" s="21">
        <v>43101</v>
      </c>
      <c r="J62" s="15" t="s">
        <v>106</v>
      </c>
      <c r="K62" s="52">
        <v>0</v>
      </c>
      <c r="L62" s="52">
        <v>0</v>
      </c>
      <c r="M62" s="52">
        <v>0</v>
      </c>
      <c r="N62" s="24">
        <v>350</v>
      </c>
      <c r="O62" s="75"/>
      <c r="P62" s="75"/>
      <c r="Q62" s="75"/>
      <c r="R62" s="75"/>
      <c r="S62" s="75"/>
      <c r="T62" s="75"/>
      <c r="U62" s="75"/>
      <c r="V62" s="75"/>
    </row>
    <row r="63" spans="1:22" ht="63" x14ac:dyDescent="0.2">
      <c r="A63" s="230"/>
      <c r="B63" s="245"/>
      <c r="C63" s="8" t="s">
        <v>259</v>
      </c>
      <c r="D63" s="23">
        <v>9.2499999999999995E-3</v>
      </c>
      <c r="E63" s="15" t="s">
        <v>112</v>
      </c>
      <c r="F63" s="24">
        <v>2805</v>
      </c>
      <c r="G63" s="8" t="s">
        <v>259</v>
      </c>
      <c r="H63" s="8"/>
      <c r="I63" s="21">
        <v>43101</v>
      </c>
      <c r="J63" s="15" t="s">
        <v>106</v>
      </c>
      <c r="K63" s="52">
        <v>0</v>
      </c>
      <c r="L63" s="52">
        <v>0</v>
      </c>
      <c r="M63" s="52">
        <v>0</v>
      </c>
      <c r="N63" s="24">
        <v>2805</v>
      </c>
      <c r="O63" s="75"/>
      <c r="P63" s="75"/>
      <c r="Q63" s="75"/>
      <c r="R63" s="75"/>
      <c r="S63" s="75"/>
      <c r="T63" s="75"/>
      <c r="U63" s="75"/>
      <c r="V63" s="75"/>
    </row>
    <row r="64" spans="1:22" ht="31.5" x14ac:dyDescent="0.2">
      <c r="A64" s="230"/>
      <c r="B64" s="245"/>
      <c r="C64" s="8" t="s">
        <v>260</v>
      </c>
      <c r="D64" s="23">
        <v>9.2499999999999995E-3</v>
      </c>
      <c r="E64" s="15" t="s">
        <v>112</v>
      </c>
      <c r="F64" s="24">
        <v>78417</v>
      </c>
      <c r="G64" s="8" t="s">
        <v>261</v>
      </c>
      <c r="H64" s="8"/>
      <c r="I64" s="21">
        <v>43101</v>
      </c>
      <c r="J64" s="15" t="s">
        <v>106</v>
      </c>
      <c r="K64" s="52">
        <v>0</v>
      </c>
      <c r="L64" s="52">
        <v>0</v>
      </c>
      <c r="M64" s="52">
        <v>0</v>
      </c>
      <c r="N64" s="24">
        <v>78417</v>
      </c>
      <c r="O64" s="75"/>
      <c r="P64" s="75"/>
      <c r="Q64" s="75"/>
      <c r="R64" s="75"/>
      <c r="S64" s="75"/>
      <c r="T64" s="75"/>
      <c r="U64" s="75"/>
      <c r="V64" s="75"/>
    </row>
    <row r="65" spans="1:22" ht="31.5" x14ac:dyDescent="0.2">
      <c r="A65" s="230"/>
      <c r="B65" s="245"/>
      <c r="C65" s="8" t="s">
        <v>262</v>
      </c>
      <c r="D65" s="23">
        <v>9.2499999999999995E-3</v>
      </c>
      <c r="E65" s="15" t="s">
        <v>112</v>
      </c>
      <c r="F65" s="24">
        <v>6422</v>
      </c>
      <c r="G65" s="8" t="s">
        <v>263</v>
      </c>
      <c r="H65" s="8"/>
      <c r="I65" s="21">
        <v>43101</v>
      </c>
      <c r="J65" s="15" t="s">
        <v>106</v>
      </c>
      <c r="K65" s="52">
        <v>0</v>
      </c>
      <c r="L65" s="52">
        <v>0</v>
      </c>
      <c r="M65" s="52">
        <v>0</v>
      </c>
      <c r="N65" s="24">
        <v>6422</v>
      </c>
      <c r="O65" s="75"/>
      <c r="P65" s="75"/>
      <c r="Q65" s="75"/>
      <c r="R65" s="75"/>
      <c r="S65" s="75"/>
      <c r="T65" s="75"/>
      <c r="U65" s="75"/>
      <c r="V65" s="75"/>
    </row>
    <row r="66" spans="1:22" ht="63" x14ac:dyDescent="0.2">
      <c r="A66" s="230"/>
      <c r="B66" s="245"/>
      <c r="C66" s="8" t="s">
        <v>264</v>
      </c>
      <c r="D66" s="23">
        <v>9.2499999999999995E-3</v>
      </c>
      <c r="E66" s="15" t="s">
        <v>112</v>
      </c>
      <c r="F66" s="24">
        <v>1</v>
      </c>
      <c r="G66" s="8" t="s">
        <v>265</v>
      </c>
      <c r="H66" s="8"/>
      <c r="I66" s="21">
        <v>43101</v>
      </c>
      <c r="J66" s="15" t="s">
        <v>106</v>
      </c>
      <c r="K66" s="52">
        <v>0</v>
      </c>
      <c r="L66" s="52">
        <v>0</v>
      </c>
      <c r="M66" s="52">
        <v>0</v>
      </c>
      <c r="N66" s="24">
        <v>1</v>
      </c>
      <c r="O66" s="75"/>
      <c r="P66" s="75"/>
      <c r="Q66" s="75"/>
      <c r="R66" s="75"/>
      <c r="S66" s="75"/>
      <c r="T66" s="75"/>
      <c r="U66" s="75"/>
      <c r="V66" s="75"/>
    </row>
    <row r="67" spans="1:22" ht="94.5" x14ac:dyDescent="0.2">
      <c r="A67" s="230"/>
      <c r="B67" s="245"/>
      <c r="C67" s="8" t="s">
        <v>266</v>
      </c>
      <c r="D67" s="23">
        <v>9.2499999999999995E-3</v>
      </c>
      <c r="E67" s="15" t="s">
        <v>112</v>
      </c>
      <c r="F67" s="24">
        <v>2</v>
      </c>
      <c r="G67" s="8" t="s">
        <v>267</v>
      </c>
      <c r="H67" s="8"/>
      <c r="I67" s="21">
        <v>43101</v>
      </c>
      <c r="J67" s="15" t="s">
        <v>106</v>
      </c>
      <c r="K67" s="52">
        <v>0</v>
      </c>
      <c r="L67" s="52">
        <v>0</v>
      </c>
      <c r="M67" s="52">
        <v>0</v>
      </c>
      <c r="N67" s="24">
        <v>2</v>
      </c>
      <c r="O67" s="75"/>
      <c r="P67" s="75"/>
      <c r="Q67" s="75"/>
      <c r="R67" s="75"/>
      <c r="S67" s="75"/>
      <c r="T67" s="75"/>
      <c r="U67" s="75"/>
      <c r="V67" s="75"/>
    </row>
    <row r="68" spans="1:22" ht="47.25" x14ac:dyDescent="0.2">
      <c r="A68" s="230"/>
      <c r="B68" s="245"/>
      <c r="C68" s="8" t="s">
        <v>268</v>
      </c>
      <c r="D68" s="23">
        <v>9.2499999999999995E-3</v>
      </c>
      <c r="E68" s="15" t="s">
        <v>112</v>
      </c>
      <c r="F68" s="24">
        <v>20</v>
      </c>
      <c r="G68" s="8" t="s">
        <v>268</v>
      </c>
      <c r="H68" s="8"/>
      <c r="I68" s="21">
        <v>43101</v>
      </c>
      <c r="J68" s="15" t="s">
        <v>106</v>
      </c>
      <c r="K68" s="52">
        <v>0</v>
      </c>
      <c r="L68" s="52">
        <v>0</v>
      </c>
      <c r="M68" s="52">
        <v>0</v>
      </c>
      <c r="N68" s="24">
        <v>20</v>
      </c>
      <c r="O68" s="75"/>
      <c r="P68" s="75"/>
      <c r="Q68" s="75"/>
      <c r="R68" s="75"/>
      <c r="S68" s="75"/>
      <c r="T68" s="75"/>
      <c r="U68" s="75"/>
      <c r="V68" s="75"/>
    </row>
    <row r="69" spans="1:22" ht="200.25" customHeight="1" x14ac:dyDescent="0.2">
      <c r="A69" s="230"/>
      <c r="B69" s="245"/>
      <c r="C69" s="8" t="s">
        <v>269</v>
      </c>
      <c r="D69" s="23">
        <v>9.2499999999999995E-3</v>
      </c>
      <c r="E69" s="15" t="s">
        <v>105</v>
      </c>
      <c r="F69" s="23">
        <v>1</v>
      </c>
      <c r="G69" s="8" t="s">
        <v>269</v>
      </c>
      <c r="H69" s="8"/>
      <c r="I69" s="21">
        <v>43101</v>
      </c>
      <c r="J69" s="15" t="s">
        <v>106</v>
      </c>
      <c r="K69" s="52">
        <v>0</v>
      </c>
      <c r="L69" s="52">
        <v>0</v>
      </c>
      <c r="M69" s="52">
        <v>0</v>
      </c>
      <c r="N69" s="53">
        <v>1</v>
      </c>
      <c r="O69" s="75"/>
      <c r="P69" s="75"/>
      <c r="Q69" s="75"/>
      <c r="R69" s="75"/>
      <c r="S69" s="75"/>
      <c r="T69" s="75"/>
      <c r="U69" s="75"/>
      <c r="V69" s="75"/>
    </row>
    <row r="70" spans="1:22" ht="31.5" x14ac:dyDescent="0.2">
      <c r="A70" s="230"/>
      <c r="B70" s="245"/>
      <c r="C70" s="8" t="s">
        <v>270</v>
      </c>
      <c r="D70" s="23">
        <v>9.2499999999999995E-3</v>
      </c>
      <c r="E70" s="15" t="s">
        <v>112</v>
      </c>
      <c r="F70" s="24">
        <v>12855</v>
      </c>
      <c r="G70" s="8" t="s">
        <v>271</v>
      </c>
      <c r="H70" s="8"/>
      <c r="I70" s="21">
        <v>43101</v>
      </c>
      <c r="J70" s="15" t="s">
        <v>106</v>
      </c>
      <c r="K70" s="52">
        <v>0</v>
      </c>
      <c r="L70" s="52">
        <v>0</v>
      </c>
      <c r="M70" s="52">
        <v>0</v>
      </c>
      <c r="N70" s="24">
        <v>12855</v>
      </c>
      <c r="O70" s="75"/>
      <c r="P70" s="75"/>
      <c r="Q70" s="75"/>
      <c r="R70" s="75"/>
      <c r="S70" s="75"/>
      <c r="T70" s="75"/>
      <c r="U70" s="75"/>
      <c r="V70" s="75"/>
    </row>
    <row r="71" spans="1:22" ht="78.75" x14ac:dyDescent="0.2">
      <c r="A71" s="230"/>
      <c r="B71" s="245"/>
      <c r="C71" s="8" t="s">
        <v>272</v>
      </c>
      <c r="D71" s="23">
        <v>9.2499999999999995E-3</v>
      </c>
      <c r="E71" s="15" t="s">
        <v>112</v>
      </c>
      <c r="F71" s="24">
        <v>95</v>
      </c>
      <c r="G71" s="8" t="s">
        <v>273</v>
      </c>
      <c r="H71" s="8"/>
      <c r="I71" s="21">
        <v>43101</v>
      </c>
      <c r="J71" s="15" t="s">
        <v>106</v>
      </c>
      <c r="K71" s="52">
        <v>0</v>
      </c>
      <c r="L71" s="52">
        <v>0</v>
      </c>
      <c r="M71" s="52">
        <v>0</v>
      </c>
      <c r="N71" s="24">
        <v>95</v>
      </c>
      <c r="O71" s="75"/>
      <c r="P71" s="75"/>
      <c r="Q71" s="75"/>
      <c r="R71" s="75"/>
      <c r="S71" s="75"/>
      <c r="T71" s="75"/>
      <c r="U71" s="75"/>
      <c r="V71" s="75"/>
    </row>
    <row r="72" spans="1:22" ht="31.5" x14ac:dyDescent="0.2">
      <c r="A72" s="230"/>
      <c r="B72" s="245"/>
      <c r="C72" s="8" t="s">
        <v>274</v>
      </c>
      <c r="D72" s="23">
        <v>9.2499999999999995E-3</v>
      </c>
      <c r="E72" s="15" t="s">
        <v>112</v>
      </c>
      <c r="F72" s="24">
        <v>100</v>
      </c>
      <c r="G72" s="8" t="s">
        <v>275</v>
      </c>
      <c r="H72" s="8"/>
      <c r="I72" s="21">
        <v>43101</v>
      </c>
      <c r="J72" s="15" t="s">
        <v>106</v>
      </c>
      <c r="K72" s="52">
        <v>0</v>
      </c>
      <c r="L72" s="52">
        <v>0</v>
      </c>
      <c r="M72" s="52">
        <v>0</v>
      </c>
      <c r="N72" s="24">
        <v>100</v>
      </c>
      <c r="O72" s="75"/>
      <c r="P72" s="75"/>
      <c r="Q72" s="75"/>
      <c r="R72" s="75"/>
      <c r="S72" s="75"/>
      <c r="T72" s="75"/>
      <c r="U72" s="75"/>
      <c r="V72" s="75"/>
    </row>
    <row r="73" spans="1:22" ht="94.5" x14ac:dyDescent="0.2">
      <c r="A73" s="230"/>
      <c r="B73" s="245"/>
      <c r="C73" s="8" t="s">
        <v>276</v>
      </c>
      <c r="D73" s="23">
        <v>9.2499999999999995E-3</v>
      </c>
      <c r="E73" s="15" t="s">
        <v>112</v>
      </c>
      <c r="F73" s="24">
        <v>132384</v>
      </c>
      <c r="G73" s="8" t="s">
        <v>277</v>
      </c>
      <c r="H73" s="8"/>
      <c r="I73" s="21">
        <v>43101</v>
      </c>
      <c r="J73" s="15" t="s">
        <v>106</v>
      </c>
      <c r="K73" s="52">
        <v>0</v>
      </c>
      <c r="L73" s="52">
        <v>0</v>
      </c>
      <c r="M73" s="52">
        <v>0</v>
      </c>
      <c r="N73" s="24">
        <v>132384</v>
      </c>
      <c r="O73" s="75"/>
      <c r="P73" s="75"/>
      <c r="Q73" s="75"/>
      <c r="R73" s="75"/>
      <c r="S73" s="75"/>
      <c r="T73" s="75"/>
      <c r="U73" s="75"/>
      <c r="V73" s="75"/>
    </row>
    <row r="74" spans="1:22" ht="47.25" x14ac:dyDescent="0.2">
      <c r="A74" s="230"/>
      <c r="B74" s="245"/>
      <c r="C74" s="8" t="s">
        <v>278</v>
      </c>
      <c r="D74" s="23">
        <v>9.2499999999999995E-3</v>
      </c>
      <c r="E74" s="15" t="s">
        <v>112</v>
      </c>
      <c r="F74" s="24">
        <v>20000</v>
      </c>
      <c r="G74" s="8" t="s">
        <v>279</v>
      </c>
      <c r="H74" s="8"/>
      <c r="I74" s="21">
        <v>43101</v>
      </c>
      <c r="J74" s="15" t="s">
        <v>106</v>
      </c>
      <c r="K74" s="52">
        <v>0</v>
      </c>
      <c r="L74" s="52">
        <v>0</v>
      </c>
      <c r="M74" s="52">
        <v>0</v>
      </c>
      <c r="N74" s="24">
        <v>20000</v>
      </c>
      <c r="O74" s="75"/>
      <c r="P74" s="75"/>
      <c r="Q74" s="75"/>
      <c r="R74" s="75"/>
      <c r="S74" s="75"/>
      <c r="T74" s="75"/>
      <c r="U74" s="75"/>
      <c r="V74" s="75"/>
    </row>
    <row r="75" spans="1:22" ht="63" x14ac:dyDescent="0.2">
      <c r="A75" s="230"/>
      <c r="B75" s="245"/>
      <c r="C75" s="8" t="s">
        <v>280</v>
      </c>
      <c r="D75" s="23">
        <v>9.2499999999999995E-3</v>
      </c>
      <c r="E75" s="15" t="s">
        <v>112</v>
      </c>
      <c r="F75" s="24">
        <v>50</v>
      </c>
      <c r="G75" s="8" t="s">
        <v>281</v>
      </c>
      <c r="H75" s="8"/>
      <c r="I75" s="21">
        <v>43101</v>
      </c>
      <c r="J75" s="15" t="s">
        <v>106</v>
      </c>
      <c r="K75" s="52">
        <v>0</v>
      </c>
      <c r="L75" s="52">
        <v>0</v>
      </c>
      <c r="M75" s="52">
        <v>0</v>
      </c>
      <c r="N75" s="24">
        <v>50</v>
      </c>
      <c r="O75" s="75"/>
      <c r="P75" s="75"/>
      <c r="Q75" s="75"/>
      <c r="R75" s="75"/>
      <c r="S75" s="75"/>
      <c r="T75" s="75"/>
      <c r="U75" s="75"/>
      <c r="V75" s="75"/>
    </row>
    <row r="76" spans="1:22" ht="47.25" x14ac:dyDescent="0.2">
      <c r="A76" s="230"/>
      <c r="B76" s="245"/>
      <c r="C76" s="8" t="s">
        <v>282</v>
      </c>
      <c r="D76" s="23">
        <v>9.2499999999999995E-3</v>
      </c>
      <c r="E76" s="15" t="s">
        <v>112</v>
      </c>
      <c r="F76" s="24">
        <v>8100</v>
      </c>
      <c r="G76" s="8" t="s">
        <v>283</v>
      </c>
      <c r="H76" s="8"/>
      <c r="I76" s="21">
        <v>43101</v>
      </c>
      <c r="J76" s="15" t="s">
        <v>106</v>
      </c>
      <c r="K76" s="52">
        <v>0</v>
      </c>
      <c r="L76" s="52">
        <v>0</v>
      </c>
      <c r="M76" s="52">
        <v>0</v>
      </c>
      <c r="N76" s="24">
        <v>8100</v>
      </c>
      <c r="O76" s="75"/>
      <c r="P76" s="75"/>
      <c r="Q76" s="75"/>
      <c r="R76" s="75"/>
      <c r="S76" s="75"/>
      <c r="T76" s="75"/>
      <c r="U76" s="75"/>
      <c r="V76" s="75"/>
    </row>
    <row r="77" spans="1:22" x14ac:dyDescent="0.2">
      <c r="A77" s="79"/>
      <c r="B77" s="79"/>
      <c r="C77" s="79"/>
      <c r="D77" s="80">
        <f>SUM(D23:D76)</f>
        <v>0.49949999999999956</v>
      </c>
      <c r="E77" s="79"/>
      <c r="F77" s="58"/>
      <c r="G77" s="120"/>
      <c r="H77" s="79"/>
      <c r="I77" s="79"/>
      <c r="J77" s="79"/>
      <c r="K77" s="79"/>
      <c r="L77" s="79"/>
      <c r="M77" s="79"/>
      <c r="N77" s="79"/>
      <c r="O77" s="75"/>
      <c r="P77" s="75"/>
      <c r="Q77" s="75"/>
      <c r="R77" s="75"/>
      <c r="S77" s="75"/>
      <c r="T77" s="75"/>
      <c r="U77" s="75"/>
      <c r="V77" s="75"/>
    </row>
    <row r="78" spans="1:22" ht="33.75" x14ac:dyDescent="0.2">
      <c r="A78" s="242" t="s">
        <v>516</v>
      </c>
      <c r="B78" s="242"/>
      <c r="C78" s="242"/>
      <c r="D78" s="242"/>
      <c r="E78" s="242"/>
      <c r="F78" s="242"/>
      <c r="G78" s="242"/>
      <c r="H78" s="242"/>
      <c r="I78" s="242"/>
      <c r="J78" s="242"/>
      <c r="K78" s="242"/>
      <c r="L78" s="242"/>
      <c r="M78" s="242"/>
      <c r="N78" s="242"/>
      <c r="O78" s="242"/>
      <c r="P78" s="242"/>
      <c r="Q78" s="242"/>
      <c r="R78" s="242"/>
      <c r="S78" s="242"/>
      <c r="T78" s="242"/>
      <c r="U78" s="242"/>
      <c r="V78" s="242"/>
    </row>
    <row r="79" spans="1:22" ht="18.75" x14ac:dyDescent="0.2">
      <c r="A79" s="243" t="s">
        <v>103</v>
      </c>
      <c r="B79" s="243" t="s">
        <v>74</v>
      </c>
      <c r="C79" s="243" t="s">
        <v>65</v>
      </c>
      <c r="D79" s="243" t="s">
        <v>66</v>
      </c>
      <c r="E79" s="243" t="s">
        <v>67</v>
      </c>
      <c r="F79" s="244" t="s">
        <v>68</v>
      </c>
      <c r="G79" s="231" t="s">
        <v>69</v>
      </c>
      <c r="H79" s="102"/>
      <c r="I79" s="232" t="s">
        <v>70</v>
      </c>
      <c r="J79" s="232"/>
      <c r="K79" s="232" t="s">
        <v>79</v>
      </c>
      <c r="L79" s="232"/>
      <c r="M79" s="232"/>
      <c r="N79" s="232"/>
      <c r="O79" s="249" t="s">
        <v>512</v>
      </c>
      <c r="P79" s="249"/>
      <c r="Q79" s="249"/>
      <c r="R79" s="249"/>
      <c r="S79" s="249"/>
      <c r="T79" s="249"/>
      <c r="U79" s="249"/>
      <c r="V79" s="249"/>
    </row>
    <row r="80" spans="1:22" ht="18.75" x14ac:dyDescent="0.2">
      <c r="A80" s="243"/>
      <c r="B80" s="243"/>
      <c r="C80" s="243"/>
      <c r="D80" s="243"/>
      <c r="E80" s="243"/>
      <c r="F80" s="244"/>
      <c r="G80" s="231"/>
      <c r="H80" s="102"/>
      <c r="I80" s="247" t="s">
        <v>71</v>
      </c>
      <c r="J80" s="247" t="s">
        <v>198</v>
      </c>
      <c r="K80" s="14" t="s">
        <v>75</v>
      </c>
      <c r="L80" s="14" t="s">
        <v>76</v>
      </c>
      <c r="M80" s="14" t="s">
        <v>77</v>
      </c>
      <c r="N80" s="14" t="s">
        <v>78</v>
      </c>
      <c r="O80" s="250" t="s">
        <v>75</v>
      </c>
      <c r="P80" s="250"/>
      <c r="Q80" s="250" t="s">
        <v>76</v>
      </c>
      <c r="R80" s="250"/>
      <c r="S80" s="250" t="s">
        <v>77</v>
      </c>
      <c r="T80" s="250"/>
      <c r="U80" s="250" t="s">
        <v>78</v>
      </c>
      <c r="V80" s="250"/>
    </row>
    <row r="81" spans="1:22" ht="45" x14ac:dyDescent="0.2">
      <c r="A81" s="243"/>
      <c r="B81" s="243"/>
      <c r="C81" s="243"/>
      <c r="D81" s="243"/>
      <c r="E81" s="243"/>
      <c r="F81" s="244"/>
      <c r="G81" s="231"/>
      <c r="H81" s="102"/>
      <c r="I81" s="247"/>
      <c r="J81" s="247"/>
      <c r="K81" s="54" t="s">
        <v>64</v>
      </c>
      <c r="L81" s="54" t="s">
        <v>64</v>
      </c>
      <c r="M81" s="54" t="s">
        <v>64</v>
      </c>
      <c r="N81" s="54" t="s">
        <v>64</v>
      </c>
      <c r="O81" s="67" t="s">
        <v>515</v>
      </c>
      <c r="P81" s="67" t="s">
        <v>514</v>
      </c>
      <c r="Q81" s="67" t="s">
        <v>515</v>
      </c>
      <c r="R81" s="67" t="s">
        <v>514</v>
      </c>
      <c r="S81" s="67" t="s">
        <v>515</v>
      </c>
      <c r="T81" s="67" t="s">
        <v>514</v>
      </c>
      <c r="U81" s="67" t="s">
        <v>515</v>
      </c>
      <c r="V81" s="67" t="s">
        <v>514</v>
      </c>
    </row>
    <row r="82" spans="1:22" ht="33.75" x14ac:dyDescent="0.2">
      <c r="A82" s="242" t="s">
        <v>284</v>
      </c>
      <c r="B82" s="242"/>
      <c r="C82" s="242"/>
      <c r="D82" s="242"/>
      <c r="E82" s="242"/>
      <c r="F82" s="242"/>
      <c r="G82" s="242"/>
      <c r="H82" s="242"/>
      <c r="I82" s="242"/>
      <c r="J82" s="242"/>
      <c r="K82" s="242"/>
      <c r="L82" s="242"/>
      <c r="M82" s="242"/>
      <c r="N82" s="242"/>
      <c r="O82" s="242"/>
      <c r="P82" s="242"/>
      <c r="Q82" s="242"/>
      <c r="R82" s="242"/>
      <c r="S82" s="242"/>
      <c r="T82" s="242"/>
      <c r="U82" s="242"/>
      <c r="V82" s="242"/>
    </row>
    <row r="83" spans="1:22" ht="25.5" x14ac:dyDescent="0.2">
      <c r="A83" s="246" t="s">
        <v>200</v>
      </c>
      <c r="B83" s="225" t="s">
        <v>285</v>
      </c>
      <c r="C83" s="224" t="s">
        <v>286</v>
      </c>
      <c r="D83" s="241">
        <v>2.2700000000000001E-2</v>
      </c>
      <c r="E83" s="241" t="s">
        <v>112</v>
      </c>
      <c r="F83" s="239">
        <v>590</v>
      </c>
      <c r="G83" s="121" t="s">
        <v>287</v>
      </c>
      <c r="H83" s="106"/>
      <c r="I83" s="240">
        <v>43101</v>
      </c>
      <c r="J83" s="240" t="s">
        <v>106</v>
      </c>
      <c r="K83" s="241"/>
      <c r="L83" s="241"/>
      <c r="M83" s="241"/>
      <c r="N83" s="239">
        <v>590</v>
      </c>
      <c r="O83" s="241"/>
      <c r="P83" s="241"/>
      <c r="Q83" s="241"/>
      <c r="R83" s="239"/>
      <c r="S83" s="241"/>
      <c r="T83" s="241"/>
      <c r="U83" s="241"/>
      <c r="V83" s="239"/>
    </row>
    <row r="84" spans="1:22" ht="25.5" x14ac:dyDescent="0.2">
      <c r="A84" s="246"/>
      <c r="B84" s="225"/>
      <c r="C84" s="224"/>
      <c r="D84" s="224"/>
      <c r="E84" s="224"/>
      <c r="F84" s="239"/>
      <c r="G84" s="121" t="s">
        <v>288</v>
      </c>
      <c r="H84" s="106"/>
      <c r="I84" s="240"/>
      <c r="J84" s="240" t="s">
        <v>106</v>
      </c>
      <c r="K84" s="224"/>
      <c r="L84" s="224"/>
      <c r="M84" s="224"/>
      <c r="N84" s="239"/>
      <c r="O84" s="224"/>
      <c r="P84" s="224"/>
      <c r="Q84" s="224"/>
      <c r="R84" s="239"/>
      <c r="S84" s="224"/>
      <c r="T84" s="224"/>
      <c r="U84" s="224"/>
      <c r="V84" s="239"/>
    </row>
    <row r="85" spans="1:22" ht="25.5" x14ac:dyDescent="0.2">
      <c r="A85" s="246"/>
      <c r="B85" s="225"/>
      <c r="C85" s="224"/>
      <c r="D85" s="224"/>
      <c r="E85" s="224"/>
      <c r="F85" s="239"/>
      <c r="G85" s="121" t="s">
        <v>289</v>
      </c>
      <c r="H85" s="106"/>
      <c r="I85" s="240"/>
      <c r="J85" s="240" t="s">
        <v>106</v>
      </c>
      <c r="K85" s="224"/>
      <c r="L85" s="224"/>
      <c r="M85" s="224"/>
      <c r="N85" s="239"/>
      <c r="O85" s="224"/>
      <c r="P85" s="224"/>
      <c r="Q85" s="224"/>
      <c r="R85" s="239"/>
      <c r="S85" s="224"/>
      <c r="T85" s="224"/>
      <c r="U85" s="224"/>
      <c r="V85" s="239"/>
    </row>
    <row r="86" spans="1:22" x14ac:dyDescent="0.2">
      <c r="A86" s="246"/>
      <c r="B86" s="225"/>
      <c r="C86" s="224"/>
      <c r="D86" s="224"/>
      <c r="E86" s="224"/>
      <c r="F86" s="239"/>
      <c r="G86" s="121" t="s">
        <v>290</v>
      </c>
      <c r="H86" s="106"/>
      <c r="I86" s="240"/>
      <c r="J86" s="240" t="s">
        <v>106</v>
      </c>
      <c r="K86" s="224"/>
      <c r="L86" s="224"/>
      <c r="M86" s="224"/>
      <c r="N86" s="239"/>
      <c r="O86" s="224"/>
      <c r="P86" s="224"/>
      <c r="Q86" s="224"/>
      <c r="R86" s="239"/>
      <c r="S86" s="224"/>
      <c r="T86" s="224"/>
      <c r="U86" s="224"/>
      <c r="V86" s="239"/>
    </row>
    <row r="87" spans="1:22" ht="63.75" x14ac:dyDescent="0.2">
      <c r="A87" s="246"/>
      <c r="B87" s="55" t="s">
        <v>291</v>
      </c>
      <c r="C87" s="56" t="s">
        <v>292</v>
      </c>
      <c r="D87" s="57">
        <v>2.2700000000000001E-2</v>
      </c>
      <c r="E87" s="56" t="s">
        <v>112</v>
      </c>
      <c r="F87" s="58">
        <v>20000</v>
      </c>
      <c r="G87" s="121" t="s">
        <v>293</v>
      </c>
      <c r="H87" s="106"/>
      <c r="I87" s="21">
        <v>43101</v>
      </c>
      <c r="J87" s="21" t="s">
        <v>106</v>
      </c>
      <c r="K87" s="57"/>
      <c r="L87" s="57"/>
      <c r="M87" s="57"/>
      <c r="N87" s="58">
        <v>20000</v>
      </c>
      <c r="O87" s="57"/>
      <c r="P87" s="57"/>
      <c r="Q87" s="57"/>
      <c r="R87" s="58"/>
      <c r="S87" s="57"/>
      <c r="T87" s="57"/>
      <c r="U87" s="57"/>
      <c r="V87" s="58"/>
    </row>
    <row r="88" spans="1:22" ht="89.25" x14ac:dyDescent="0.2">
      <c r="A88" s="246"/>
      <c r="B88" s="55" t="s">
        <v>294</v>
      </c>
      <c r="C88" s="56" t="s">
        <v>295</v>
      </c>
      <c r="D88" s="57">
        <v>2.2700000000000001E-2</v>
      </c>
      <c r="E88" s="56" t="s">
        <v>112</v>
      </c>
      <c r="F88" s="58">
        <v>132384</v>
      </c>
      <c r="G88" s="121" t="s">
        <v>296</v>
      </c>
      <c r="H88" s="106"/>
      <c r="I88" s="21">
        <v>43101</v>
      </c>
      <c r="J88" s="21" t="s">
        <v>106</v>
      </c>
      <c r="K88" s="57"/>
      <c r="L88" s="57"/>
      <c r="M88" s="57"/>
      <c r="N88" s="58">
        <v>132384</v>
      </c>
      <c r="O88" s="57"/>
      <c r="P88" s="57"/>
      <c r="Q88" s="57"/>
      <c r="R88" s="58"/>
      <c r="S88" s="57"/>
      <c r="T88" s="57"/>
      <c r="U88" s="57"/>
      <c r="V88" s="58"/>
    </row>
    <row r="89" spans="1:22" x14ac:dyDescent="0.2">
      <c r="A89" s="246"/>
      <c r="B89" s="225" t="s">
        <v>297</v>
      </c>
      <c r="C89" s="224" t="s">
        <v>298</v>
      </c>
      <c r="D89" s="241">
        <v>2.2700000000000001E-2</v>
      </c>
      <c r="E89" s="224" t="s">
        <v>112</v>
      </c>
      <c r="F89" s="239">
        <v>10</v>
      </c>
      <c r="G89" s="121" t="s">
        <v>299</v>
      </c>
      <c r="H89" s="106"/>
      <c r="I89" s="240">
        <v>43101</v>
      </c>
      <c r="J89" s="240" t="s">
        <v>106</v>
      </c>
      <c r="K89" s="241"/>
      <c r="L89" s="241"/>
      <c r="M89" s="241"/>
      <c r="N89" s="239">
        <v>10</v>
      </c>
      <c r="O89" s="241"/>
      <c r="P89" s="241"/>
      <c r="Q89" s="241"/>
      <c r="R89" s="239"/>
      <c r="S89" s="241"/>
      <c r="T89" s="241"/>
      <c r="U89" s="241"/>
      <c r="V89" s="239"/>
    </row>
    <row r="90" spans="1:22" x14ac:dyDescent="0.2">
      <c r="A90" s="246"/>
      <c r="B90" s="225"/>
      <c r="C90" s="224"/>
      <c r="D90" s="241"/>
      <c r="E90" s="224"/>
      <c r="F90" s="239"/>
      <c r="G90" s="121" t="s">
        <v>300</v>
      </c>
      <c r="H90" s="106"/>
      <c r="I90" s="240"/>
      <c r="J90" s="240" t="s">
        <v>106</v>
      </c>
      <c r="K90" s="241"/>
      <c r="L90" s="241"/>
      <c r="M90" s="241"/>
      <c r="N90" s="239"/>
      <c r="O90" s="241"/>
      <c r="P90" s="241"/>
      <c r="Q90" s="241"/>
      <c r="R90" s="239"/>
      <c r="S90" s="241"/>
      <c r="T90" s="241"/>
      <c r="U90" s="241"/>
      <c r="V90" s="239"/>
    </row>
    <row r="91" spans="1:22" ht="38.25" x14ac:dyDescent="0.2">
      <c r="A91" s="246"/>
      <c r="B91" s="55" t="s">
        <v>301</v>
      </c>
      <c r="C91" s="55" t="s">
        <v>302</v>
      </c>
      <c r="D91" s="57">
        <v>2.2700000000000001E-2</v>
      </c>
      <c r="E91" s="56" t="s">
        <v>112</v>
      </c>
      <c r="F91" s="58">
        <v>3948</v>
      </c>
      <c r="G91" s="121" t="s">
        <v>302</v>
      </c>
      <c r="H91" s="106"/>
      <c r="I91" s="21">
        <v>43101</v>
      </c>
      <c r="J91" s="21" t="s">
        <v>106</v>
      </c>
      <c r="K91" s="57"/>
      <c r="L91" s="57"/>
      <c r="M91" s="57"/>
      <c r="N91" s="58">
        <v>3948</v>
      </c>
      <c r="O91" s="57"/>
      <c r="P91" s="57"/>
      <c r="Q91" s="57"/>
      <c r="R91" s="58"/>
      <c r="S91" s="57"/>
      <c r="T91" s="57"/>
      <c r="U91" s="57"/>
      <c r="V91" s="58"/>
    </row>
    <row r="92" spans="1:22" ht="38.25" x14ac:dyDescent="0.2">
      <c r="A92" s="246"/>
      <c r="B92" s="55" t="s">
        <v>303</v>
      </c>
      <c r="C92" s="56" t="s">
        <v>304</v>
      </c>
      <c r="D92" s="57">
        <v>2.2700000000000001E-2</v>
      </c>
      <c r="E92" s="56" t="s">
        <v>112</v>
      </c>
      <c r="F92" s="58">
        <v>12855</v>
      </c>
      <c r="G92" s="121" t="s">
        <v>305</v>
      </c>
      <c r="H92" s="106"/>
      <c r="I92" s="21">
        <v>43101</v>
      </c>
      <c r="J92" s="21" t="s">
        <v>106</v>
      </c>
      <c r="K92" s="57"/>
      <c r="L92" s="57"/>
      <c r="M92" s="57"/>
      <c r="N92" s="58">
        <v>12855</v>
      </c>
      <c r="O92" s="57"/>
      <c r="P92" s="57"/>
      <c r="Q92" s="57"/>
      <c r="R92" s="58"/>
      <c r="S92" s="57"/>
      <c r="T92" s="57"/>
      <c r="U92" s="57"/>
      <c r="V92" s="58"/>
    </row>
    <row r="93" spans="1:22" ht="51" x14ac:dyDescent="0.2">
      <c r="A93" s="246"/>
      <c r="B93" s="55" t="s">
        <v>306</v>
      </c>
      <c r="C93" s="55" t="s">
        <v>302</v>
      </c>
      <c r="D93" s="57">
        <v>2.2700000000000001E-2</v>
      </c>
      <c r="E93" s="56" t="s">
        <v>112</v>
      </c>
      <c r="F93" s="58">
        <v>3944</v>
      </c>
      <c r="G93" s="121" t="s">
        <v>307</v>
      </c>
      <c r="H93" s="106"/>
      <c r="I93" s="21">
        <v>43101</v>
      </c>
      <c r="J93" s="21" t="s">
        <v>106</v>
      </c>
      <c r="K93" s="57"/>
      <c r="L93" s="57"/>
      <c r="M93" s="57"/>
      <c r="N93" s="58">
        <v>3944</v>
      </c>
      <c r="O93" s="57"/>
      <c r="P93" s="57"/>
      <c r="Q93" s="57"/>
      <c r="R93" s="58"/>
      <c r="S93" s="57"/>
      <c r="T93" s="57"/>
      <c r="U93" s="57"/>
      <c r="V93" s="58"/>
    </row>
    <row r="94" spans="1:22" ht="38.25" x14ac:dyDescent="0.2">
      <c r="A94" s="246"/>
      <c r="B94" s="55" t="s">
        <v>308</v>
      </c>
      <c r="C94" s="56" t="s">
        <v>304</v>
      </c>
      <c r="D94" s="57">
        <v>2.2700000000000001E-2</v>
      </c>
      <c r="E94" s="56" t="s">
        <v>112</v>
      </c>
      <c r="F94" s="58">
        <v>16574</v>
      </c>
      <c r="G94" s="121" t="s">
        <v>309</v>
      </c>
      <c r="H94" s="106"/>
      <c r="I94" s="21">
        <v>43101</v>
      </c>
      <c r="J94" s="21" t="s">
        <v>106</v>
      </c>
      <c r="K94" s="57"/>
      <c r="L94" s="57"/>
      <c r="M94" s="57"/>
      <c r="N94" s="58">
        <v>16574</v>
      </c>
      <c r="O94" s="57"/>
      <c r="P94" s="57"/>
      <c r="Q94" s="57"/>
      <c r="R94" s="58"/>
      <c r="S94" s="57"/>
      <c r="T94" s="57"/>
      <c r="U94" s="57"/>
      <c r="V94" s="58"/>
    </row>
    <row r="95" spans="1:22" x14ac:dyDescent="0.2">
      <c r="A95" s="246"/>
      <c r="B95" s="225" t="s">
        <v>310</v>
      </c>
      <c r="C95" s="225" t="s">
        <v>302</v>
      </c>
      <c r="D95" s="241">
        <v>2.2700000000000001E-2</v>
      </c>
      <c r="E95" s="224" t="s">
        <v>112</v>
      </c>
      <c r="F95" s="239">
        <v>5</v>
      </c>
      <c r="G95" s="121" t="s">
        <v>307</v>
      </c>
      <c r="H95" s="106"/>
      <c r="I95" s="240">
        <v>43101</v>
      </c>
      <c r="J95" s="240" t="s">
        <v>106</v>
      </c>
      <c r="K95" s="241"/>
      <c r="L95" s="241"/>
      <c r="M95" s="241"/>
      <c r="N95" s="239">
        <v>5</v>
      </c>
      <c r="O95" s="241"/>
      <c r="P95" s="241"/>
      <c r="Q95" s="241"/>
      <c r="R95" s="239"/>
      <c r="S95" s="241"/>
      <c r="T95" s="241"/>
      <c r="U95" s="241"/>
      <c r="V95" s="239"/>
    </row>
    <row r="96" spans="1:22" x14ac:dyDescent="0.2">
      <c r="A96" s="246"/>
      <c r="B96" s="225"/>
      <c r="C96" s="225"/>
      <c r="D96" s="241"/>
      <c r="E96" s="225"/>
      <c r="F96" s="239"/>
      <c r="G96" s="121" t="s">
        <v>290</v>
      </c>
      <c r="H96" s="106"/>
      <c r="I96" s="240"/>
      <c r="J96" s="240" t="s">
        <v>106</v>
      </c>
      <c r="K96" s="241"/>
      <c r="L96" s="241"/>
      <c r="M96" s="241"/>
      <c r="N96" s="239"/>
      <c r="O96" s="241"/>
      <c r="P96" s="241"/>
      <c r="Q96" s="241"/>
      <c r="R96" s="239"/>
      <c r="S96" s="241"/>
      <c r="T96" s="241"/>
      <c r="U96" s="241"/>
      <c r="V96" s="239"/>
    </row>
    <row r="97" spans="1:22" ht="63.75" x14ac:dyDescent="0.2">
      <c r="A97" s="246"/>
      <c r="B97" s="55" t="s">
        <v>311</v>
      </c>
      <c r="C97" s="56" t="s">
        <v>312</v>
      </c>
      <c r="D97" s="57">
        <v>2.2700000000000001E-2</v>
      </c>
      <c r="E97" s="56" t="s">
        <v>112</v>
      </c>
      <c r="F97" s="58">
        <v>13161</v>
      </c>
      <c r="G97" s="121" t="s">
        <v>313</v>
      </c>
      <c r="H97" s="106"/>
      <c r="I97" s="21">
        <v>43101</v>
      </c>
      <c r="J97" s="21" t="s">
        <v>106</v>
      </c>
      <c r="K97" s="57"/>
      <c r="L97" s="57"/>
      <c r="M97" s="57"/>
      <c r="N97" s="58">
        <v>13161</v>
      </c>
      <c r="O97" s="57"/>
      <c r="P97" s="57"/>
      <c r="Q97" s="57"/>
      <c r="R97" s="58"/>
      <c r="S97" s="57"/>
      <c r="T97" s="57"/>
      <c r="U97" s="57"/>
      <c r="V97" s="58"/>
    </row>
    <row r="98" spans="1:22" x14ac:dyDescent="0.2">
      <c r="A98" s="246"/>
      <c r="B98" s="225" t="s">
        <v>314</v>
      </c>
      <c r="C98" s="224" t="s">
        <v>292</v>
      </c>
      <c r="D98" s="241">
        <v>2.2700000000000001E-2</v>
      </c>
      <c r="E98" s="224" t="s">
        <v>112</v>
      </c>
      <c r="F98" s="239">
        <v>783</v>
      </c>
      <c r="G98" s="121" t="s">
        <v>293</v>
      </c>
      <c r="H98" s="106"/>
      <c r="I98" s="240">
        <v>43101</v>
      </c>
      <c r="J98" s="240" t="s">
        <v>106</v>
      </c>
      <c r="K98" s="241"/>
      <c r="L98" s="241"/>
      <c r="M98" s="241"/>
      <c r="N98" s="239">
        <v>783</v>
      </c>
      <c r="O98" s="241"/>
      <c r="P98" s="241"/>
      <c r="Q98" s="241"/>
      <c r="R98" s="239"/>
      <c r="S98" s="241"/>
      <c r="T98" s="241"/>
      <c r="U98" s="241"/>
      <c r="V98" s="239"/>
    </row>
    <row r="99" spans="1:22" ht="25.5" x14ac:dyDescent="0.2">
      <c r="A99" s="246"/>
      <c r="B99" s="225"/>
      <c r="C99" s="224"/>
      <c r="D99" s="241"/>
      <c r="E99" s="224"/>
      <c r="F99" s="239"/>
      <c r="G99" s="121" t="s">
        <v>315</v>
      </c>
      <c r="H99" s="106"/>
      <c r="I99" s="240"/>
      <c r="J99" s="240" t="s">
        <v>106</v>
      </c>
      <c r="K99" s="241"/>
      <c r="L99" s="241"/>
      <c r="M99" s="241"/>
      <c r="N99" s="239"/>
      <c r="O99" s="241"/>
      <c r="P99" s="241"/>
      <c r="Q99" s="241"/>
      <c r="R99" s="239"/>
      <c r="S99" s="241"/>
      <c r="T99" s="241"/>
      <c r="U99" s="241"/>
      <c r="V99" s="239"/>
    </row>
    <row r="100" spans="1:22" x14ac:dyDescent="0.2">
      <c r="A100" s="246"/>
      <c r="B100" s="225"/>
      <c r="C100" s="224"/>
      <c r="D100" s="241"/>
      <c r="E100" s="224"/>
      <c r="F100" s="239"/>
      <c r="G100" s="121" t="s">
        <v>316</v>
      </c>
      <c r="H100" s="106"/>
      <c r="I100" s="240"/>
      <c r="J100" s="240" t="s">
        <v>106</v>
      </c>
      <c r="K100" s="241"/>
      <c r="L100" s="241"/>
      <c r="M100" s="241"/>
      <c r="N100" s="239"/>
      <c r="O100" s="241"/>
      <c r="P100" s="241"/>
      <c r="Q100" s="241"/>
      <c r="R100" s="239"/>
      <c r="S100" s="241"/>
      <c r="T100" s="241"/>
      <c r="U100" s="241"/>
      <c r="V100" s="239"/>
    </row>
    <row r="101" spans="1:22" ht="51" x14ac:dyDescent="0.2">
      <c r="A101" s="246"/>
      <c r="B101" s="55" t="s">
        <v>317</v>
      </c>
      <c r="C101" s="56" t="s">
        <v>318</v>
      </c>
      <c r="D101" s="57">
        <v>2.2700000000000001E-2</v>
      </c>
      <c r="E101" s="56" t="s">
        <v>112</v>
      </c>
      <c r="F101" s="58">
        <v>3351</v>
      </c>
      <c r="G101" s="121" t="s">
        <v>319</v>
      </c>
      <c r="H101" s="106"/>
      <c r="I101" s="21">
        <v>43101</v>
      </c>
      <c r="J101" s="21" t="s">
        <v>106</v>
      </c>
      <c r="K101" s="57"/>
      <c r="L101" s="57"/>
      <c r="M101" s="57"/>
      <c r="N101" s="58">
        <v>3351</v>
      </c>
      <c r="O101" s="57"/>
      <c r="P101" s="57"/>
      <c r="Q101" s="57"/>
      <c r="R101" s="58"/>
      <c r="S101" s="57"/>
      <c r="T101" s="57"/>
      <c r="U101" s="57"/>
      <c r="V101" s="58"/>
    </row>
    <row r="102" spans="1:22" x14ac:dyDescent="0.2">
      <c r="A102" s="246"/>
      <c r="B102" s="225" t="s">
        <v>320</v>
      </c>
      <c r="C102" s="225" t="s">
        <v>321</v>
      </c>
      <c r="D102" s="241">
        <v>2.2700000000000001E-2</v>
      </c>
      <c r="E102" s="224" t="s">
        <v>112</v>
      </c>
      <c r="F102" s="239">
        <v>20</v>
      </c>
      <c r="G102" s="121" t="s">
        <v>321</v>
      </c>
      <c r="H102" s="106"/>
      <c r="I102" s="240">
        <v>43101</v>
      </c>
      <c r="J102" s="240" t="s">
        <v>106</v>
      </c>
      <c r="K102" s="241"/>
      <c r="L102" s="241"/>
      <c r="M102" s="241"/>
      <c r="N102" s="239">
        <v>20</v>
      </c>
      <c r="O102" s="241"/>
      <c r="P102" s="241"/>
      <c r="Q102" s="241"/>
      <c r="R102" s="239"/>
      <c r="S102" s="241"/>
      <c r="T102" s="241"/>
      <c r="U102" s="241"/>
      <c r="V102" s="239"/>
    </row>
    <row r="103" spans="1:22" x14ac:dyDescent="0.2">
      <c r="A103" s="246"/>
      <c r="B103" s="225"/>
      <c r="C103" s="225"/>
      <c r="D103" s="241"/>
      <c r="E103" s="225"/>
      <c r="F103" s="239"/>
      <c r="G103" s="121" t="s">
        <v>322</v>
      </c>
      <c r="H103" s="106"/>
      <c r="I103" s="240"/>
      <c r="J103" s="240" t="s">
        <v>106</v>
      </c>
      <c r="K103" s="241"/>
      <c r="L103" s="241"/>
      <c r="M103" s="241"/>
      <c r="N103" s="239"/>
      <c r="O103" s="241"/>
      <c r="P103" s="241"/>
      <c r="Q103" s="241"/>
      <c r="R103" s="239"/>
      <c r="S103" s="241"/>
      <c r="T103" s="241"/>
      <c r="U103" s="241"/>
      <c r="V103" s="239"/>
    </row>
    <row r="104" spans="1:22" ht="76.5" x14ac:dyDescent="0.2">
      <c r="A104" s="246"/>
      <c r="B104" s="55" t="s">
        <v>323</v>
      </c>
      <c r="C104" s="56" t="s">
        <v>324</v>
      </c>
      <c r="D104" s="57">
        <v>2.2700000000000001E-2</v>
      </c>
      <c r="E104" s="56" t="s">
        <v>112</v>
      </c>
      <c r="F104" s="58">
        <v>1</v>
      </c>
      <c r="G104" s="121" t="s">
        <v>325</v>
      </c>
      <c r="H104" s="106"/>
      <c r="I104" s="21">
        <v>43101</v>
      </c>
      <c r="J104" s="21" t="s">
        <v>106</v>
      </c>
      <c r="K104" s="57"/>
      <c r="L104" s="57"/>
      <c r="M104" s="57"/>
      <c r="N104" s="58">
        <v>1</v>
      </c>
      <c r="O104" s="57"/>
      <c r="P104" s="57"/>
      <c r="Q104" s="57"/>
      <c r="R104" s="58"/>
      <c r="S104" s="57"/>
      <c r="T104" s="57"/>
      <c r="U104" s="57"/>
      <c r="V104" s="58"/>
    </row>
    <row r="105" spans="1:22" ht="25.5" x14ac:dyDescent="0.2">
      <c r="A105" s="246"/>
      <c r="B105" s="225" t="s">
        <v>282</v>
      </c>
      <c r="C105" s="224" t="s">
        <v>326</v>
      </c>
      <c r="D105" s="241">
        <v>2.2700000000000001E-2</v>
      </c>
      <c r="E105" s="224" t="s">
        <v>112</v>
      </c>
      <c r="F105" s="239">
        <v>8100</v>
      </c>
      <c r="G105" s="121" t="s">
        <v>327</v>
      </c>
      <c r="H105" s="106"/>
      <c r="I105" s="240">
        <v>43101</v>
      </c>
      <c r="J105" s="240" t="s">
        <v>106</v>
      </c>
      <c r="K105" s="241"/>
      <c r="L105" s="241"/>
      <c r="M105" s="241"/>
      <c r="N105" s="239">
        <v>8100</v>
      </c>
      <c r="O105" s="241"/>
      <c r="P105" s="241"/>
      <c r="Q105" s="241"/>
      <c r="R105" s="239"/>
      <c r="S105" s="241"/>
      <c r="T105" s="241"/>
      <c r="U105" s="241"/>
      <c r="V105" s="239"/>
    </row>
    <row r="106" spans="1:22" ht="25.5" x14ac:dyDescent="0.2">
      <c r="A106" s="246"/>
      <c r="B106" s="225"/>
      <c r="C106" s="224"/>
      <c r="D106" s="241"/>
      <c r="E106" s="224"/>
      <c r="F106" s="239"/>
      <c r="G106" s="121" t="s">
        <v>328</v>
      </c>
      <c r="H106" s="106"/>
      <c r="I106" s="240"/>
      <c r="J106" s="240" t="s">
        <v>106</v>
      </c>
      <c r="K106" s="241"/>
      <c r="L106" s="241"/>
      <c r="M106" s="241"/>
      <c r="N106" s="239"/>
      <c r="O106" s="241"/>
      <c r="P106" s="241"/>
      <c r="Q106" s="241"/>
      <c r="R106" s="239"/>
      <c r="S106" s="241"/>
      <c r="T106" s="241"/>
      <c r="U106" s="241"/>
      <c r="V106" s="239"/>
    </row>
    <row r="107" spans="1:22" x14ac:dyDescent="0.2">
      <c r="A107" s="246"/>
      <c r="B107" s="225"/>
      <c r="C107" s="224"/>
      <c r="D107" s="241"/>
      <c r="E107" s="224"/>
      <c r="F107" s="239"/>
      <c r="G107" s="121" t="s">
        <v>329</v>
      </c>
      <c r="H107" s="106"/>
      <c r="I107" s="240"/>
      <c r="J107" s="240" t="s">
        <v>106</v>
      </c>
      <c r="K107" s="241"/>
      <c r="L107" s="241"/>
      <c r="M107" s="241"/>
      <c r="N107" s="239"/>
      <c r="O107" s="241"/>
      <c r="P107" s="241"/>
      <c r="Q107" s="241"/>
      <c r="R107" s="239"/>
      <c r="S107" s="241"/>
      <c r="T107" s="241"/>
      <c r="U107" s="241"/>
      <c r="V107" s="239"/>
    </row>
    <row r="108" spans="1:22" ht="25.5" x14ac:dyDescent="0.2">
      <c r="A108" s="246"/>
      <c r="B108" s="225"/>
      <c r="C108" s="224"/>
      <c r="D108" s="241"/>
      <c r="E108" s="224"/>
      <c r="F108" s="239"/>
      <c r="G108" s="121" t="s">
        <v>330</v>
      </c>
      <c r="H108" s="106"/>
      <c r="I108" s="240"/>
      <c r="J108" s="240" t="s">
        <v>106</v>
      </c>
      <c r="K108" s="241"/>
      <c r="L108" s="241"/>
      <c r="M108" s="241"/>
      <c r="N108" s="239"/>
      <c r="O108" s="241"/>
      <c r="P108" s="241"/>
      <c r="Q108" s="241"/>
      <c r="R108" s="239"/>
      <c r="S108" s="241"/>
      <c r="T108" s="241"/>
      <c r="U108" s="241"/>
      <c r="V108" s="239"/>
    </row>
    <row r="109" spans="1:22" ht="51" x14ac:dyDescent="0.2">
      <c r="A109" s="246"/>
      <c r="B109" s="55" t="s">
        <v>331</v>
      </c>
      <c r="C109" s="56" t="s">
        <v>332</v>
      </c>
      <c r="D109" s="57">
        <v>2.2700000000000001E-2</v>
      </c>
      <c r="E109" s="56" t="s">
        <v>112</v>
      </c>
      <c r="F109" s="58">
        <v>500</v>
      </c>
      <c r="G109" s="121" t="s">
        <v>333</v>
      </c>
      <c r="H109" s="106"/>
      <c r="I109" s="21">
        <v>43101</v>
      </c>
      <c r="J109" s="21" t="s">
        <v>106</v>
      </c>
      <c r="K109" s="57"/>
      <c r="L109" s="57"/>
      <c r="M109" s="57"/>
      <c r="N109" s="58">
        <v>500</v>
      </c>
      <c r="O109" s="57"/>
      <c r="P109" s="57"/>
      <c r="Q109" s="57"/>
      <c r="R109" s="58"/>
      <c r="S109" s="57"/>
      <c r="T109" s="57"/>
      <c r="U109" s="57"/>
      <c r="V109" s="58"/>
    </row>
    <row r="110" spans="1:22" ht="38.25" x14ac:dyDescent="0.2">
      <c r="A110" s="246"/>
      <c r="B110" s="55" t="s">
        <v>334</v>
      </c>
      <c r="C110" s="56" t="s">
        <v>335</v>
      </c>
      <c r="D110" s="57">
        <v>2.2700000000000001E-2</v>
      </c>
      <c r="E110" s="56" t="s">
        <v>112</v>
      </c>
      <c r="F110" s="58">
        <v>6422</v>
      </c>
      <c r="G110" s="121" t="s">
        <v>336</v>
      </c>
      <c r="H110" s="106"/>
      <c r="I110" s="21">
        <v>43101</v>
      </c>
      <c r="J110" s="21" t="s">
        <v>106</v>
      </c>
      <c r="K110" s="57"/>
      <c r="L110" s="57"/>
      <c r="M110" s="57"/>
      <c r="N110" s="58">
        <v>6422</v>
      </c>
      <c r="O110" s="57"/>
      <c r="P110" s="57"/>
      <c r="Q110" s="57"/>
      <c r="R110" s="58"/>
      <c r="S110" s="57"/>
      <c r="T110" s="57"/>
      <c r="U110" s="57"/>
      <c r="V110" s="58"/>
    </row>
    <row r="111" spans="1:22" ht="51" x14ac:dyDescent="0.2">
      <c r="A111" s="246"/>
      <c r="B111" s="55" t="s">
        <v>337</v>
      </c>
      <c r="C111" s="56" t="s">
        <v>338</v>
      </c>
      <c r="D111" s="57">
        <v>2.2700000000000001E-2</v>
      </c>
      <c r="E111" s="56" t="s">
        <v>112</v>
      </c>
      <c r="F111" s="58">
        <v>350</v>
      </c>
      <c r="G111" s="121" t="s">
        <v>339</v>
      </c>
      <c r="H111" s="106"/>
      <c r="I111" s="21">
        <v>43101</v>
      </c>
      <c r="J111" s="21" t="s">
        <v>106</v>
      </c>
      <c r="K111" s="57"/>
      <c r="L111" s="57"/>
      <c r="M111" s="57"/>
      <c r="N111" s="58">
        <v>350</v>
      </c>
      <c r="O111" s="57"/>
      <c r="P111" s="57"/>
      <c r="Q111" s="57"/>
      <c r="R111" s="58"/>
      <c r="S111" s="57"/>
      <c r="T111" s="57"/>
      <c r="U111" s="57"/>
      <c r="V111" s="58"/>
    </row>
    <row r="112" spans="1:22" ht="38.25" x14ac:dyDescent="0.2">
      <c r="A112" s="246"/>
      <c r="B112" s="55" t="s">
        <v>340</v>
      </c>
      <c r="C112" s="56" t="s">
        <v>341</v>
      </c>
      <c r="D112" s="57">
        <v>2.2700000000000001E-2</v>
      </c>
      <c r="E112" s="56" t="s">
        <v>112</v>
      </c>
      <c r="F112" s="58">
        <v>20000</v>
      </c>
      <c r="G112" s="121" t="s">
        <v>342</v>
      </c>
      <c r="H112" s="106"/>
      <c r="I112" s="21">
        <v>43101</v>
      </c>
      <c r="J112" s="21" t="s">
        <v>106</v>
      </c>
      <c r="K112" s="57"/>
      <c r="L112" s="57"/>
      <c r="M112" s="57"/>
      <c r="N112" s="58">
        <v>20000</v>
      </c>
      <c r="O112" s="57"/>
      <c r="P112" s="57"/>
      <c r="Q112" s="57"/>
      <c r="R112" s="58"/>
      <c r="S112" s="57"/>
      <c r="T112" s="57"/>
      <c r="U112" s="57"/>
      <c r="V112" s="58"/>
    </row>
    <row r="113" spans="1:22" ht="38.25" x14ac:dyDescent="0.2">
      <c r="A113" s="246"/>
      <c r="B113" s="55" t="s">
        <v>343</v>
      </c>
      <c r="C113" s="56" t="s">
        <v>344</v>
      </c>
      <c r="D113" s="57">
        <v>2.2700000000000001E-2</v>
      </c>
      <c r="E113" s="56" t="s">
        <v>112</v>
      </c>
      <c r="F113" s="58">
        <v>78417</v>
      </c>
      <c r="G113" s="121" t="s">
        <v>345</v>
      </c>
      <c r="H113" s="106"/>
      <c r="I113" s="21">
        <v>43101</v>
      </c>
      <c r="J113" s="21" t="s">
        <v>106</v>
      </c>
      <c r="K113" s="57"/>
      <c r="L113" s="57"/>
      <c r="M113" s="57"/>
      <c r="N113" s="58">
        <v>78417</v>
      </c>
      <c r="O113" s="57"/>
      <c r="P113" s="57"/>
      <c r="Q113" s="57"/>
      <c r="R113" s="58"/>
      <c r="S113" s="57"/>
      <c r="T113" s="57"/>
      <c r="U113" s="57"/>
      <c r="V113" s="58"/>
    </row>
    <row r="114" spans="1:22" ht="102" x14ac:dyDescent="0.2">
      <c r="A114" s="246"/>
      <c r="B114" s="55" t="s">
        <v>346</v>
      </c>
      <c r="C114" s="56" t="s">
        <v>347</v>
      </c>
      <c r="D114" s="57">
        <v>2.2700000000000001E-2</v>
      </c>
      <c r="E114" s="56" t="s">
        <v>105</v>
      </c>
      <c r="F114" s="41">
        <v>1</v>
      </c>
      <c r="G114" s="121" t="s">
        <v>348</v>
      </c>
      <c r="H114" s="106"/>
      <c r="I114" s="21">
        <v>43101</v>
      </c>
      <c r="J114" s="21" t="s">
        <v>106</v>
      </c>
      <c r="K114" s="57"/>
      <c r="L114" s="57"/>
      <c r="M114" s="57"/>
      <c r="N114" s="41">
        <v>1</v>
      </c>
      <c r="O114" s="57"/>
      <c r="P114" s="57"/>
      <c r="Q114" s="57"/>
      <c r="R114" s="41"/>
      <c r="S114" s="57"/>
      <c r="T114" s="57"/>
      <c r="U114" s="57"/>
      <c r="V114" s="41"/>
    </row>
    <row r="115" spans="1:22" ht="63.75" x14ac:dyDescent="0.2">
      <c r="A115" s="246"/>
      <c r="B115" s="55" t="s">
        <v>349</v>
      </c>
      <c r="C115" s="56" t="s">
        <v>344</v>
      </c>
      <c r="D115" s="57">
        <v>2.2700000000000001E-2</v>
      </c>
      <c r="E115" s="56" t="s">
        <v>112</v>
      </c>
      <c r="F115" s="58">
        <v>2085</v>
      </c>
      <c r="G115" s="121" t="s">
        <v>345</v>
      </c>
      <c r="H115" s="106"/>
      <c r="I115" s="21">
        <v>43101</v>
      </c>
      <c r="J115" s="21" t="s">
        <v>106</v>
      </c>
      <c r="K115" s="57"/>
      <c r="L115" s="57"/>
      <c r="M115" s="57"/>
      <c r="N115" s="58">
        <v>2085</v>
      </c>
      <c r="O115" s="57"/>
      <c r="P115" s="57"/>
      <c r="Q115" s="57"/>
      <c r="R115" s="58"/>
      <c r="S115" s="57"/>
      <c r="T115" s="57"/>
      <c r="U115" s="57"/>
      <c r="V115" s="58"/>
    </row>
    <row r="116" spans="1:22" ht="15.75" x14ac:dyDescent="0.2">
      <c r="A116" s="82"/>
      <c r="B116" s="55"/>
      <c r="C116" s="56"/>
      <c r="D116" s="80">
        <f>SUM(D83:D115)</f>
        <v>0.49940000000000001</v>
      </c>
      <c r="E116" s="56"/>
      <c r="F116" s="58"/>
      <c r="G116" s="121"/>
      <c r="H116" s="106"/>
      <c r="I116" s="21"/>
      <c r="J116" s="21"/>
      <c r="K116" s="57"/>
      <c r="L116" s="57"/>
      <c r="M116" s="57"/>
      <c r="N116" s="58"/>
      <c r="O116" s="75"/>
      <c r="P116" s="75"/>
      <c r="Q116" s="75"/>
      <c r="R116" s="75"/>
      <c r="S116" s="75"/>
      <c r="T116" s="75"/>
      <c r="U116" s="75"/>
      <c r="V116" s="75"/>
    </row>
    <row r="117" spans="1:22" ht="33.75" x14ac:dyDescent="0.2">
      <c r="A117" s="242" t="s">
        <v>516</v>
      </c>
      <c r="B117" s="242"/>
      <c r="C117" s="242"/>
      <c r="D117" s="242"/>
      <c r="E117" s="242"/>
      <c r="F117" s="242"/>
      <c r="G117" s="242"/>
      <c r="H117" s="242"/>
      <c r="I117" s="242"/>
      <c r="J117" s="242"/>
      <c r="K117" s="242"/>
      <c r="L117" s="242"/>
      <c r="M117" s="242"/>
      <c r="N117" s="242"/>
      <c r="O117" s="242"/>
      <c r="P117" s="242"/>
      <c r="Q117" s="242"/>
      <c r="R117" s="242"/>
      <c r="S117" s="242"/>
      <c r="T117" s="242"/>
      <c r="U117" s="242"/>
      <c r="V117" s="242"/>
    </row>
    <row r="118" spans="1:22" ht="18.75" x14ac:dyDescent="0.2">
      <c r="A118" s="243" t="s">
        <v>103</v>
      </c>
      <c r="B118" s="243" t="s">
        <v>74</v>
      </c>
      <c r="C118" s="243" t="s">
        <v>65</v>
      </c>
      <c r="D118" s="243" t="s">
        <v>66</v>
      </c>
      <c r="E118" s="243" t="s">
        <v>67</v>
      </c>
      <c r="F118" s="244" t="s">
        <v>68</v>
      </c>
      <c r="G118" s="231" t="s">
        <v>69</v>
      </c>
      <c r="H118" s="102"/>
      <c r="I118" s="232" t="s">
        <v>70</v>
      </c>
      <c r="J118" s="232"/>
      <c r="K118" s="232" t="s">
        <v>79</v>
      </c>
      <c r="L118" s="232"/>
      <c r="M118" s="232"/>
      <c r="N118" s="232"/>
      <c r="O118" s="249" t="s">
        <v>512</v>
      </c>
      <c r="P118" s="249"/>
      <c r="Q118" s="249"/>
      <c r="R118" s="249"/>
      <c r="S118" s="249"/>
      <c r="T118" s="249"/>
      <c r="U118" s="249"/>
      <c r="V118" s="249"/>
    </row>
    <row r="119" spans="1:22" ht="18.75" x14ac:dyDescent="0.2">
      <c r="A119" s="243"/>
      <c r="B119" s="243"/>
      <c r="C119" s="243"/>
      <c r="D119" s="243"/>
      <c r="E119" s="243"/>
      <c r="F119" s="244"/>
      <c r="G119" s="231"/>
      <c r="H119" s="102"/>
      <c r="I119" s="247" t="s">
        <v>71</v>
      </c>
      <c r="J119" s="247" t="s">
        <v>198</v>
      </c>
      <c r="K119" s="14" t="s">
        <v>75</v>
      </c>
      <c r="L119" s="14" t="s">
        <v>76</v>
      </c>
      <c r="M119" s="14" t="s">
        <v>77</v>
      </c>
      <c r="N119" s="14" t="s">
        <v>78</v>
      </c>
      <c r="O119" s="250" t="s">
        <v>75</v>
      </c>
      <c r="P119" s="250"/>
      <c r="Q119" s="250" t="s">
        <v>76</v>
      </c>
      <c r="R119" s="250"/>
      <c r="S119" s="250" t="s">
        <v>77</v>
      </c>
      <c r="T119" s="250"/>
      <c r="U119" s="250" t="s">
        <v>78</v>
      </c>
      <c r="V119" s="250"/>
    </row>
    <row r="120" spans="1:22" ht="45" x14ac:dyDescent="0.2">
      <c r="A120" s="243"/>
      <c r="B120" s="243"/>
      <c r="C120" s="243"/>
      <c r="D120" s="243"/>
      <c r="E120" s="243"/>
      <c r="F120" s="244"/>
      <c r="G120" s="231"/>
      <c r="H120" s="102"/>
      <c r="I120" s="247"/>
      <c r="J120" s="247"/>
      <c r="K120" s="54" t="s">
        <v>64</v>
      </c>
      <c r="L120" s="54" t="s">
        <v>64</v>
      </c>
      <c r="M120" s="54" t="s">
        <v>64</v>
      </c>
      <c r="N120" s="54" t="s">
        <v>64</v>
      </c>
      <c r="O120" s="67" t="s">
        <v>515</v>
      </c>
      <c r="P120" s="67" t="s">
        <v>514</v>
      </c>
      <c r="Q120" s="67" t="s">
        <v>515</v>
      </c>
      <c r="R120" s="67" t="s">
        <v>514</v>
      </c>
      <c r="S120" s="67" t="s">
        <v>515</v>
      </c>
      <c r="T120" s="67" t="s">
        <v>514</v>
      </c>
      <c r="U120" s="67" t="s">
        <v>515</v>
      </c>
      <c r="V120" s="67" t="s">
        <v>514</v>
      </c>
    </row>
    <row r="121" spans="1:22" s="76" customFormat="1" ht="33.75" x14ac:dyDescent="0.2">
      <c r="A121" s="242" t="s">
        <v>350</v>
      </c>
      <c r="B121" s="242"/>
      <c r="C121" s="242"/>
      <c r="D121" s="242"/>
      <c r="E121" s="242"/>
      <c r="F121" s="242"/>
      <c r="G121" s="242"/>
      <c r="H121" s="242"/>
      <c r="I121" s="242"/>
      <c r="J121" s="242"/>
      <c r="K121" s="242"/>
      <c r="L121" s="242"/>
      <c r="M121" s="242"/>
      <c r="N121" s="242"/>
      <c r="O121" s="242"/>
      <c r="P121" s="242"/>
      <c r="Q121" s="242"/>
      <c r="R121" s="242"/>
      <c r="S121" s="242"/>
      <c r="T121" s="242"/>
      <c r="U121" s="242"/>
      <c r="V121" s="242"/>
    </row>
    <row r="122" spans="1:22" ht="47.25" x14ac:dyDescent="0.2">
      <c r="A122" s="229" t="s">
        <v>200</v>
      </c>
      <c r="B122" s="42" t="s">
        <v>351</v>
      </c>
      <c r="C122" s="15" t="s">
        <v>352</v>
      </c>
      <c r="D122" s="23">
        <v>7.1400000000000005E-2</v>
      </c>
      <c r="E122" s="15" t="s">
        <v>105</v>
      </c>
      <c r="F122" s="23">
        <v>1</v>
      </c>
      <c r="G122" s="117" t="s">
        <v>353</v>
      </c>
      <c r="H122" s="107"/>
      <c r="I122" s="21">
        <v>43101</v>
      </c>
      <c r="J122" s="21">
        <v>43159</v>
      </c>
      <c r="K122" s="23">
        <v>0.2</v>
      </c>
      <c r="L122" s="23">
        <v>0.4</v>
      </c>
      <c r="M122" s="23">
        <v>0.7</v>
      </c>
      <c r="N122" s="23">
        <v>1</v>
      </c>
      <c r="O122" s="23"/>
      <c r="P122" s="23"/>
      <c r="Q122" s="23"/>
      <c r="R122" s="23"/>
      <c r="S122" s="23"/>
      <c r="T122" s="23"/>
      <c r="U122" s="23"/>
      <c r="V122" s="23"/>
    </row>
    <row r="123" spans="1:22" ht="126" x14ac:dyDescent="0.2">
      <c r="A123" s="229"/>
      <c r="B123" s="42" t="s">
        <v>354</v>
      </c>
      <c r="C123" s="15" t="s">
        <v>355</v>
      </c>
      <c r="D123" s="23">
        <v>7.1400000000000005E-2</v>
      </c>
      <c r="E123" s="15" t="s">
        <v>105</v>
      </c>
      <c r="F123" s="23">
        <v>1</v>
      </c>
      <c r="G123" s="117" t="s">
        <v>356</v>
      </c>
      <c r="H123" s="107"/>
      <c r="I123" s="21">
        <v>43101</v>
      </c>
      <c r="J123" s="21">
        <v>43465</v>
      </c>
      <c r="K123" s="23">
        <v>0.15</v>
      </c>
      <c r="L123" s="23">
        <v>0.5</v>
      </c>
      <c r="M123" s="23">
        <v>0.65</v>
      </c>
      <c r="N123" s="23">
        <v>1</v>
      </c>
      <c r="O123" s="23"/>
      <c r="P123" s="23"/>
      <c r="Q123" s="23"/>
      <c r="R123" s="23"/>
      <c r="S123" s="23"/>
      <c r="T123" s="23"/>
      <c r="U123" s="23"/>
      <c r="V123" s="23"/>
    </row>
    <row r="124" spans="1:22" ht="110.25" x14ac:dyDescent="0.2">
      <c r="A124" s="229"/>
      <c r="B124" s="42" t="s">
        <v>357</v>
      </c>
      <c r="C124" s="15" t="s">
        <v>358</v>
      </c>
      <c r="D124" s="23">
        <v>7.1400000000000005E-2</v>
      </c>
      <c r="E124" s="15" t="s">
        <v>105</v>
      </c>
      <c r="F124" s="23">
        <v>1</v>
      </c>
      <c r="G124" s="117" t="s">
        <v>359</v>
      </c>
      <c r="H124" s="107"/>
      <c r="I124" s="21">
        <v>43101</v>
      </c>
      <c r="J124" s="21">
        <v>43465</v>
      </c>
      <c r="K124" s="23">
        <v>0.25</v>
      </c>
      <c r="L124" s="23">
        <v>0.5</v>
      </c>
      <c r="M124" s="23">
        <v>0.75</v>
      </c>
      <c r="N124" s="23">
        <v>1</v>
      </c>
      <c r="O124" s="23"/>
      <c r="P124" s="23"/>
      <c r="Q124" s="23"/>
      <c r="R124" s="23"/>
      <c r="S124" s="23"/>
      <c r="T124" s="23"/>
      <c r="U124" s="23"/>
      <c r="V124" s="23"/>
    </row>
    <row r="125" spans="1:22" ht="110.25" x14ac:dyDescent="0.2">
      <c r="A125" s="229"/>
      <c r="B125" s="42" t="s">
        <v>360</v>
      </c>
      <c r="C125" s="15" t="s">
        <v>361</v>
      </c>
      <c r="D125" s="23">
        <v>7.1400000000000005E-2</v>
      </c>
      <c r="E125" s="15" t="s">
        <v>105</v>
      </c>
      <c r="F125" s="23">
        <v>1</v>
      </c>
      <c r="G125" s="117" t="s">
        <v>362</v>
      </c>
      <c r="H125" s="107"/>
      <c r="I125" s="21">
        <v>43101</v>
      </c>
      <c r="J125" s="21">
        <v>43465</v>
      </c>
      <c r="K125" s="23">
        <v>0.25</v>
      </c>
      <c r="L125" s="23">
        <v>0.55000000000000004</v>
      </c>
      <c r="M125" s="23">
        <v>0.85</v>
      </c>
      <c r="N125" s="23">
        <v>1</v>
      </c>
      <c r="O125" s="23"/>
      <c r="P125" s="23"/>
      <c r="Q125" s="23"/>
      <c r="R125" s="23"/>
      <c r="S125" s="23"/>
      <c r="T125" s="23"/>
      <c r="U125" s="23"/>
      <c r="V125" s="23"/>
    </row>
    <row r="126" spans="1:22" ht="47.25" x14ac:dyDescent="0.2">
      <c r="A126" s="229"/>
      <c r="B126" s="42" t="s">
        <v>363</v>
      </c>
      <c r="C126" s="15" t="s">
        <v>364</v>
      </c>
      <c r="D126" s="23">
        <v>7.1400000000000005E-2</v>
      </c>
      <c r="E126" s="15" t="s">
        <v>105</v>
      </c>
      <c r="F126" s="23">
        <v>1</v>
      </c>
      <c r="G126" s="117" t="s">
        <v>365</v>
      </c>
      <c r="H126" s="107"/>
      <c r="I126" s="21">
        <v>43101</v>
      </c>
      <c r="J126" s="21">
        <v>43465</v>
      </c>
      <c r="K126" s="23">
        <v>0.25</v>
      </c>
      <c r="L126" s="23">
        <v>0.5</v>
      </c>
      <c r="M126" s="23">
        <v>0.75</v>
      </c>
      <c r="N126" s="23">
        <v>1</v>
      </c>
      <c r="O126" s="23"/>
      <c r="P126" s="23"/>
      <c r="Q126" s="23"/>
      <c r="R126" s="23"/>
      <c r="S126" s="23"/>
      <c r="T126" s="23"/>
      <c r="U126" s="23"/>
      <c r="V126" s="23"/>
    </row>
    <row r="127" spans="1:22" ht="45" x14ac:dyDescent="0.2">
      <c r="A127" s="229"/>
      <c r="B127" s="42" t="s">
        <v>366</v>
      </c>
      <c r="C127" s="15" t="s">
        <v>367</v>
      </c>
      <c r="D127" s="23">
        <v>7.1400000000000005E-2</v>
      </c>
      <c r="E127" s="15" t="s">
        <v>105</v>
      </c>
      <c r="F127" s="23">
        <v>1</v>
      </c>
      <c r="G127" s="117" t="s">
        <v>368</v>
      </c>
      <c r="H127" s="107"/>
      <c r="I127" s="21">
        <v>43101</v>
      </c>
      <c r="J127" s="21">
        <v>43465</v>
      </c>
      <c r="K127" s="23">
        <v>0.05</v>
      </c>
      <c r="L127" s="23">
        <v>0.5</v>
      </c>
      <c r="M127" s="23">
        <v>0.75</v>
      </c>
      <c r="N127" s="23">
        <v>1</v>
      </c>
      <c r="O127" s="23"/>
      <c r="P127" s="23"/>
      <c r="Q127" s="23"/>
      <c r="R127" s="23"/>
      <c r="S127" s="23"/>
      <c r="T127" s="23"/>
      <c r="U127" s="23"/>
      <c r="V127" s="23"/>
    </row>
    <row r="128" spans="1:22" ht="47.25" x14ac:dyDescent="0.2">
      <c r="A128" s="229"/>
      <c r="B128" s="43" t="s">
        <v>369</v>
      </c>
      <c r="C128" s="15" t="s">
        <v>370</v>
      </c>
      <c r="D128" s="23">
        <v>7.1400000000000005E-2</v>
      </c>
      <c r="E128" s="15" t="s">
        <v>105</v>
      </c>
      <c r="F128" s="23">
        <v>1</v>
      </c>
      <c r="G128" s="117" t="s">
        <v>371</v>
      </c>
      <c r="H128" s="107"/>
      <c r="I128" s="21">
        <v>43101</v>
      </c>
      <c r="J128" s="21">
        <v>43465</v>
      </c>
      <c r="K128" s="23">
        <v>0.25</v>
      </c>
      <c r="L128" s="23">
        <v>0.5</v>
      </c>
      <c r="M128" s="23">
        <v>0.75</v>
      </c>
      <c r="N128" s="23">
        <v>1</v>
      </c>
      <c r="O128" s="23"/>
      <c r="P128" s="23"/>
      <c r="Q128" s="23"/>
      <c r="R128" s="23"/>
      <c r="S128" s="23"/>
      <c r="T128" s="23"/>
      <c r="U128" s="23"/>
      <c r="V128" s="23"/>
    </row>
    <row r="129" spans="1:22" x14ac:dyDescent="0.2">
      <c r="A129" s="79"/>
      <c r="B129" s="79"/>
      <c r="C129" s="79"/>
      <c r="D129" s="80">
        <f>SUM(D122:D128)</f>
        <v>0.49980000000000008</v>
      </c>
      <c r="E129" s="79"/>
      <c r="F129" s="58"/>
      <c r="G129" s="120"/>
      <c r="H129" s="79"/>
      <c r="I129" s="79"/>
      <c r="J129" s="79"/>
      <c r="K129" s="79"/>
      <c r="L129" s="79"/>
      <c r="M129" s="79"/>
      <c r="N129" s="79"/>
      <c r="O129" s="75"/>
      <c r="P129" s="75"/>
      <c r="Q129" s="75"/>
      <c r="R129" s="75"/>
      <c r="S129" s="75"/>
      <c r="T129" s="75"/>
      <c r="U129" s="75"/>
      <c r="V129" s="75"/>
    </row>
    <row r="130" spans="1:22" ht="33.75" x14ac:dyDescent="0.2">
      <c r="A130" s="242" t="s">
        <v>516</v>
      </c>
      <c r="B130" s="242"/>
      <c r="C130" s="242"/>
      <c r="D130" s="242"/>
      <c r="E130" s="242"/>
      <c r="F130" s="242"/>
      <c r="G130" s="242"/>
      <c r="H130" s="242"/>
      <c r="I130" s="242"/>
      <c r="J130" s="242"/>
      <c r="K130" s="242"/>
      <c r="L130" s="242"/>
      <c r="M130" s="242"/>
      <c r="N130" s="242"/>
      <c r="O130" s="242"/>
      <c r="P130" s="242"/>
      <c r="Q130" s="242"/>
      <c r="R130" s="242"/>
      <c r="S130" s="242"/>
      <c r="T130" s="242"/>
      <c r="U130" s="242"/>
      <c r="V130" s="242"/>
    </row>
    <row r="131" spans="1:22" ht="18.75" x14ac:dyDescent="0.2">
      <c r="A131" s="243" t="s">
        <v>103</v>
      </c>
      <c r="B131" s="243" t="s">
        <v>74</v>
      </c>
      <c r="C131" s="243" t="s">
        <v>65</v>
      </c>
      <c r="D131" s="243" t="s">
        <v>66</v>
      </c>
      <c r="E131" s="243" t="s">
        <v>67</v>
      </c>
      <c r="F131" s="244" t="s">
        <v>68</v>
      </c>
      <c r="G131" s="231" t="s">
        <v>69</v>
      </c>
      <c r="H131" s="102"/>
      <c r="I131" s="232" t="s">
        <v>70</v>
      </c>
      <c r="J131" s="232"/>
      <c r="K131" s="232" t="s">
        <v>79</v>
      </c>
      <c r="L131" s="232"/>
      <c r="M131" s="232"/>
      <c r="N131" s="232"/>
      <c r="O131" s="249" t="s">
        <v>512</v>
      </c>
      <c r="P131" s="249"/>
      <c r="Q131" s="249"/>
      <c r="R131" s="249"/>
      <c r="S131" s="249"/>
      <c r="T131" s="249"/>
      <c r="U131" s="249"/>
      <c r="V131" s="249"/>
    </row>
    <row r="132" spans="1:22" ht="18.75" x14ac:dyDescent="0.2">
      <c r="A132" s="243"/>
      <c r="B132" s="243"/>
      <c r="C132" s="243"/>
      <c r="D132" s="243"/>
      <c r="E132" s="243"/>
      <c r="F132" s="244"/>
      <c r="G132" s="231"/>
      <c r="H132" s="102"/>
      <c r="I132" s="247" t="s">
        <v>71</v>
      </c>
      <c r="J132" s="247" t="s">
        <v>198</v>
      </c>
      <c r="K132" s="14" t="s">
        <v>75</v>
      </c>
      <c r="L132" s="14" t="s">
        <v>76</v>
      </c>
      <c r="M132" s="14" t="s">
        <v>77</v>
      </c>
      <c r="N132" s="14" t="s">
        <v>78</v>
      </c>
      <c r="O132" s="250" t="s">
        <v>75</v>
      </c>
      <c r="P132" s="250"/>
      <c r="Q132" s="250" t="s">
        <v>76</v>
      </c>
      <c r="R132" s="250"/>
      <c r="S132" s="250" t="s">
        <v>77</v>
      </c>
      <c r="T132" s="250"/>
      <c r="U132" s="250" t="s">
        <v>78</v>
      </c>
      <c r="V132" s="250"/>
    </row>
    <row r="133" spans="1:22" ht="45" x14ac:dyDescent="0.2">
      <c r="A133" s="243"/>
      <c r="B133" s="243"/>
      <c r="C133" s="243"/>
      <c r="D133" s="243"/>
      <c r="E133" s="243"/>
      <c r="F133" s="244"/>
      <c r="G133" s="231"/>
      <c r="H133" s="102"/>
      <c r="I133" s="247"/>
      <c r="J133" s="247"/>
      <c r="K133" s="54" t="s">
        <v>64</v>
      </c>
      <c r="L133" s="54" t="s">
        <v>64</v>
      </c>
      <c r="M133" s="54" t="s">
        <v>64</v>
      </c>
      <c r="N133" s="54" t="s">
        <v>64</v>
      </c>
      <c r="O133" s="67" t="s">
        <v>515</v>
      </c>
      <c r="P133" s="67" t="s">
        <v>514</v>
      </c>
      <c r="Q133" s="67" t="s">
        <v>515</v>
      </c>
      <c r="R133" s="67" t="s">
        <v>514</v>
      </c>
      <c r="S133" s="67" t="s">
        <v>515</v>
      </c>
      <c r="T133" s="67" t="s">
        <v>514</v>
      </c>
      <c r="U133" s="67" t="s">
        <v>515</v>
      </c>
      <c r="V133" s="67" t="s">
        <v>514</v>
      </c>
    </row>
    <row r="134" spans="1:22" ht="33.75" x14ac:dyDescent="0.2">
      <c r="A134" s="242" t="s">
        <v>372</v>
      </c>
      <c r="B134" s="242"/>
      <c r="C134" s="242"/>
      <c r="D134" s="242"/>
      <c r="E134" s="242"/>
      <c r="F134" s="242"/>
      <c r="G134" s="242"/>
      <c r="H134" s="242"/>
      <c r="I134" s="242"/>
      <c r="J134" s="242"/>
      <c r="K134" s="242"/>
      <c r="L134" s="242"/>
      <c r="M134" s="242"/>
      <c r="N134" s="242"/>
      <c r="O134" s="242"/>
      <c r="P134" s="242"/>
      <c r="Q134" s="242"/>
      <c r="R134" s="242"/>
      <c r="S134" s="242"/>
      <c r="T134" s="242"/>
      <c r="U134" s="242"/>
      <c r="V134" s="242"/>
    </row>
    <row r="135" spans="1:22" ht="110.25" x14ac:dyDescent="0.2">
      <c r="A135" s="229" t="s">
        <v>200</v>
      </c>
      <c r="B135" s="238" t="s">
        <v>201</v>
      </c>
      <c r="C135" s="15" t="s">
        <v>373</v>
      </c>
      <c r="D135" s="23">
        <v>0.18</v>
      </c>
      <c r="E135" s="15" t="s">
        <v>112</v>
      </c>
      <c r="F135" s="24">
        <v>200</v>
      </c>
      <c r="G135" s="117" t="s">
        <v>374</v>
      </c>
      <c r="H135" s="107"/>
      <c r="I135" s="21">
        <v>43102</v>
      </c>
      <c r="J135" s="21">
        <v>43464</v>
      </c>
      <c r="K135" s="24">
        <v>50</v>
      </c>
      <c r="L135" s="24">
        <v>100</v>
      </c>
      <c r="M135" s="24">
        <v>150</v>
      </c>
      <c r="N135" s="24">
        <v>200</v>
      </c>
      <c r="O135" s="75"/>
      <c r="P135" s="75"/>
      <c r="Q135" s="75"/>
      <c r="R135" s="75"/>
      <c r="S135" s="75"/>
      <c r="T135" s="75"/>
      <c r="U135" s="75"/>
      <c r="V135" s="75"/>
    </row>
    <row r="136" spans="1:22" ht="78.75" x14ac:dyDescent="0.2">
      <c r="A136" s="229"/>
      <c r="B136" s="238"/>
      <c r="C136" s="15" t="s">
        <v>375</v>
      </c>
      <c r="D136" s="23">
        <v>0.12</v>
      </c>
      <c r="E136" s="15" t="s">
        <v>112</v>
      </c>
      <c r="F136" s="24">
        <v>45000</v>
      </c>
      <c r="G136" s="117" t="s">
        <v>376</v>
      </c>
      <c r="H136" s="107"/>
      <c r="I136" s="21">
        <v>43102</v>
      </c>
      <c r="J136" s="21">
        <v>43464</v>
      </c>
      <c r="K136" s="24">
        <v>11250</v>
      </c>
      <c r="L136" s="24">
        <v>22500</v>
      </c>
      <c r="M136" s="24">
        <v>33750</v>
      </c>
      <c r="N136" s="24">
        <v>45000</v>
      </c>
      <c r="O136" s="75"/>
      <c r="P136" s="75"/>
      <c r="Q136" s="75"/>
      <c r="R136" s="75"/>
      <c r="S136" s="75"/>
      <c r="T136" s="75"/>
      <c r="U136" s="75"/>
      <c r="V136" s="75"/>
    </row>
    <row r="137" spans="1:22" ht="63" x14ac:dyDescent="0.2">
      <c r="A137" s="229"/>
      <c r="B137" s="238"/>
      <c r="C137" s="15" t="s">
        <v>377</v>
      </c>
      <c r="D137" s="23">
        <v>0.1</v>
      </c>
      <c r="E137" s="15" t="s">
        <v>112</v>
      </c>
      <c r="F137" s="24">
        <v>8000</v>
      </c>
      <c r="G137" s="117" t="s">
        <v>378</v>
      </c>
      <c r="H137" s="107"/>
      <c r="I137" s="21">
        <v>43102</v>
      </c>
      <c r="J137" s="21">
        <v>43464</v>
      </c>
      <c r="K137" s="24">
        <v>2000</v>
      </c>
      <c r="L137" s="24">
        <v>4000</v>
      </c>
      <c r="M137" s="24">
        <v>6000</v>
      </c>
      <c r="N137" s="24">
        <v>8000</v>
      </c>
      <c r="O137" s="75"/>
      <c r="P137" s="75"/>
      <c r="Q137" s="75"/>
      <c r="R137" s="75"/>
      <c r="S137" s="75"/>
      <c r="T137" s="75"/>
      <c r="U137" s="75"/>
      <c r="V137" s="75"/>
    </row>
    <row r="138" spans="1:22" ht="63" x14ac:dyDescent="0.2">
      <c r="A138" s="229"/>
      <c r="B138" s="238"/>
      <c r="C138" s="15" t="s">
        <v>379</v>
      </c>
      <c r="D138" s="23">
        <v>0.1</v>
      </c>
      <c r="E138" s="15" t="s">
        <v>112</v>
      </c>
      <c r="F138" s="24">
        <v>4000</v>
      </c>
      <c r="G138" s="117" t="s">
        <v>380</v>
      </c>
      <c r="H138" s="107"/>
      <c r="I138" s="21">
        <v>43102</v>
      </c>
      <c r="J138" s="21">
        <v>43464</v>
      </c>
      <c r="K138" s="24">
        <v>1000</v>
      </c>
      <c r="L138" s="24">
        <v>2000</v>
      </c>
      <c r="M138" s="24">
        <v>3000</v>
      </c>
      <c r="N138" s="24">
        <v>4000</v>
      </c>
      <c r="O138" s="75"/>
      <c r="P138" s="75"/>
      <c r="Q138" s="75"/>
      <c r="R138" s="75"/>
      <c r="S138" s="75"/>
      <c r="T138" s="75"/>
      <c r="U138" s="75"/>
      <c r="V138" s="75"/>
    </row>
    <row r="139" spans="1:22" x14ac:dyDescent="0.2">
      <c r="A139" s="79"/>
      <c r="B139" s="79"/>
      <c r="C139" s="79"/>
      <c r="D139" s="77">
        <f>SUM(D135:D138)</f>
        <v>0.5</v>
      </c>
      <c r="E139" s="79"/>
      <c r="F139" s="58"/>
      <c r="G139" s="120"/>
      <c r="H139" s="79"/>
      <c r="I139" s="79"/>
      <c r="J139" s="79"/>
      <c r="K139" s="79"/>
      <c r="L139" s="79"/>
      <c r="M139" s="79"/>
      <c r="N139" s="79"/>
      <c r="O139" s="75"/>
      <c r="P139" s="75"/>
      <c r="Q139" s="75"/>
      <c r="R139" s="75"/>
      <c r="S139" s="75"/>
      <c r="T139" s="75"/>
      <c r="U139" s="75"/>
      <c r="V139" s="75"/>
    </row>
    <row r="140" spans="1:22" ht="33.75" x14ac:dyDescent="0.2">
      <c r="A140" s="242" t="s">
        <v>516</v>
      </c>
      <c r="B140" s="242"/>
      <c r="C140" s="242"/>
      <c r="D140" s="242"/>
      <c r="E140" s="242"/>
      <c r="F140" s="242"/>
      <c r="G140" s="242"/>
      <c r="H140" s="242"/>
      <c r="I140" s="242"/>
      <c r="J140" s="242"/>
      <c r="K140" s="242"/>
      <c r="L140" s="242"/>
      <c r="M140" s="242"/>
      <c r="N140" s="242"/>
      <c r="O140" s="242"/>
      <c r="P140" s="242"/>
      <c r="Q140" s="242"/>
      <c r="R140" s="242"/>
      <c r="S140" s="242"/>
      <c r="T140" s="242"/>
      <c r="U140" s="242"/>
      <c r="V140" s="242"/>
    </row>
    <row r="141" spans="1:22" ht="18.75" x14ac:dyDescent="0.2">
      <c r="A141" s="243" t="s">
        <v>103</v>
      </c>
      <c r="B141" s="243" t="s">
        <v>74</v>
      </c>
      <c r="C141" s="243" t="s">
        <v>65</v>
      </c>
      <c r="D141" s="243" t="s">
        <v>66</v>
      </c>
      <c r="E141" s="243" t="s">
        <v>67</v>
      </c>
      <c r="F141" s="244" t="s">
        <v>68</v>
      </c>
      <c r="G141" s="231" t="s">
        <v>69</v>
      </c>
      <c r="H141" s="102"/>
      <c r="I141" s="232" t="s">
        <v>70</v>
      </c>
      <c r="J141" s="232"/>
      <c r="K141" s="232" t="s">
        <v>79</v>
      </c>
      <c r="L141" s="232"/>
      <c r="M141" s="232"/>
      <c r="N141" s="232"/>
      <c r="O141" s="249" t="s">
        <v>512</v>
      </c>
      <c r="P141" s="249"/>
      <c r="Q141" s="249"/>
      <c r="R141" s="249"/>
      <c r="S141" s="249"/>
      <c r="T141" s="249"/>
      <c r="U141" s="249"/>
      <c r="V141" s="249"/>
    </row>
    <row r="142" spans="1:22" ht="18.75" x14ac:dyDescent="0.2">
      <c r="A142" s="243"/>
      <c r="B142" s="243"/>
      <c r="C142" s="243"/>
      <c r="D142" s="243"/>
      <c r="E142" s="243"/>
      <c r="F142" s="244"/>
      <c r="G142" s="231"/>
      <c r="H142" s="102"/>
      <c r="I142" s="247" t="s">
        <v>71</v>
      </c>
      <c r="J142" s="247" t="s">
        <v>198</v>
      </c>
      <c r="K142" s="14" t="s">
        <v>75</v>
      </c>
      <c r="L142" s="14" t="s">
        <v>76</v>
      </c>
      <c r="M142" s="14" t="s">
        <v>77</v>
      </c>
      <c r="N142" s="14" t="s">
        <v>78</v>
      </c>
      <c r="O142" s="250" t="s">
        <v>75</v>
      </c>
      <c r="P142" s="250"/>
      <c r="Q142" s="250" t="s">
        <v>76</v>
      </c>
      <c r="R142" s="250"/>
      <c r="S142" s="250" t="s">
        <v>77</v>
      </c>
      <c r="T142" s="250"/>
      <c r="U142" s="250" t="s">
        <v>78</v>
      </c>
      <c r="V142" s="250"/>
    </row>
    <row r="143" spans="1:22" ht="45" x14ac:dyDescent="0.2">
      <c r="A143" s="243"/>
      <c r="B143" s="243"/>
      <c r="C143" s="243"/>
      <c r="D143" s="243"/>
      <c r="E143" s="243"/>
      <c r="F143" s="244"/>
      <c r="G143" s="231"/>
      <c r="H143" s="102"/>
      <c r="I143" s="247"/>
      <c r="J143" s="247"/>
      <c r="K143" s="54" t="s">
        <v>64</v>
      </c>
      <c r="L143" s="54" t="s">
        <v>64</v>
      </c>
      <c r="M143" s="54" t="s">
        <v>64</v>
      </c>
      <c r="N143" s="54" t="s">
        <v>64</v>
      </c>
      <c r="O143" s="67" t="s">
        <v>515</v>
      </c>
      <c r="P143" s="67" t="s">
        <v>514</v>
      </c>
      <c r="Q143" s="67" t="s">
        <v>515</v>
      </c>
      <c r="R143" s="67" t="s">
        <v>514</v>
      </c>
      <c r="S143" s="67" t="s">
        <v>515</v>
      </c>
      <c r="T143" s="67" t="s">
        <v>514</v>
      </c>
      <c r="U143" s="67" t="s">
        <v>515</v>
      </c>
      <c r="V143" s="67" t="s">
        <v>514</v>
      </c>
    </row>
    <row r="144" spans="1:22" ht="33.75" x14ac:dyDescent="0.2">
      <c r="A144" s="242" t="s">
        <v>381</v>
      </c>
      <c r="B144" s="242"/>
      <c r="C144" s="242"/>
      <c r="D144" s="242"/>
      <c r="E144" s="242"/>
      <c r="F144" s="242"/>
      <c r="G144" s="242"/>
      <c r="H144" s="242"/>
      <c r="I144" s="242"/>
      <c r="J144" s="242"/>
      <c r="K144" s="242"/>
      <c r="L144" s="242"/>
      <c r="M144" s="242"/>
      <c r="N144" s="242"/>
      <c r="O144" s="242"/>
      <c r="P144" s="242"/>
      <c r="Q144" s="242"/>
      <c r="R144" s="242"/>
      <c r="S144" s="242"/>
      <c r="T144" s="242"/>
      <c r="U144" s="242"/>
      <c r="V144" s="242"/>
    </row>
    <row r="145" spans="1:22" ht="140.25" x14ac:dyDescent="0.2">
      <c r="A145" s="237" t="s">
        <v>200</v>
      </c>
      <c r="B145" s="238" t="s">
        <v>201</v>
      </c>
      <c r="C145" s="83" t="s">
        <v>382</v>
      </c>
      <c r="D145" s="23">
        <v>0.1</v>
      </c>
      <c r="E145" s="15" t="s">
        <v>112</v>
      </c>
      <c r="F145" s="24">
        <v>1</v>
      </c>
      <c r="G145" s="83" t="s">
        <v>383</v>
      </c>
      <c r="H145" s="83"/>
      <c r="I145" s="21">
        <v>43102</v>
      </c>
      <c r="J145" s="21">
        <v>43464</v>
      </c>
      <c r="K145" s="25">
        <v>0.25</v>
      </c>
      <c r="L145" s="25">
        <v>0.5</v>
      </c>
      <c r="M145" s="25">
        <v>0.75</v>
      </c>
      <c r="N145" s="25">
        <v>1</v>
      </c>
      <c r="O145" s="75"/>
      <c r="P145" s="75"/>
      <c r="Q145" s="75"/>
      <c r="R145" s="75"/>
      <c r="S145" s="75"/>
      <c r="T145" s="75"/>
      <c r="U145" s="75"/>
      <c r="V145" s="75"/>
    </row>
    <row r="146" spans="1:22" ht="76.5" x14ac:dyDescent="0.2">
      <c r="A146" s="229"/>
      <c r="B146" s="238"/>
      <c r="C146" s="83" t="s">
        <v>384</v>
      </c>
      <c r="D146" s="23">
        <v>0.1</v>
      </c>
      <c r="E146" s="15" t="s">
        <v>112</v>
      </c>
      <c r="F146" s="24">
        <v>1</v>
      </c>
      <c r="G146" s="83" t="s">
        <v>385</v>
      </c>
      <c r="H146" s="83"/>
      <c r="I146" s="21">
        <v>43102</v>
      </c>
      <c r="J146" s="21">
        <v>43464</v>
      </c>
      <c r="K146" s="25"/>
      <c r="L146" s="25"/>
      <c r="M146" s="25"/>
      <c r="N146" s="25">
        <v>1</v>
      </c>
      <c r="O146" s="75"/>
      <c r="P146" s="75"/>
      <c r="Q146" s="75"/>
      <c r="R146" s="75"/>
      <c r="S146" s="75"/>
      <c r="T146" s="75"/>
      <c r="U146" s="75"/>
      <c r="V146" s="75"/>
    </row>
    <row r="147" spans="1:22" ht="76.5" x14ac:dyDescent="0.2">
      <c r="A147" s="229"/>
      <c r="B147" s="238"/>
      <c r="C147" s="83" t="s">
        <v>386</v>
      </c>
      <c r="D147" s="23">
        <v>0.1</v>
      </c>
      <c r="E147" s="15" t="s">
        <v>112</v>
      </c>
      <c r="F147" s="24">
        <v>1</v>
      </c>
      <c r="G147" s="83" t="s">
        <v>387</v>
      </c>
      <c r="H147" s="83"/>
      <c r="I147" s="21">
        <v>43102</v>
      </c>
      <c r="J147" s="21">
        <v>43464</v>
      </c>
      <c r="K147" s="25"/>
      <c r="L147" s="25"/>
      <c r="M147" s="25"/>
      <c r="N147" s="25">
        <v>1</v>
      </c>
      <c r="O147" s="75"/>
      <c r="P147" s="75"/>
      <c r="Q147" s="75"/>
      <c r="R147" s="75"/>
      <c r="S147" s="75"/>
      <c r="T147" s="75"/>
      <c r="U147" s="75"/>
      <c r="V147" s="75"/>
    </row>
    <row r="148" spans="1:22" ht="76.5" x14ac:dyDescent="0.2">
      <c r="A148" s="229"/>
      <c r="B148" s="238"/>
      <c r="C148" s="83" t="s">
        <v>388</v>
      </c>
      <c r="D148" s="23">
        <v>0.1</v>
      </c>
      <c r="E148" s="15" t="s">
        <v>112</v>
      </c>
      <c r="F148" s="24">
        <v>4</v>
      </c>
      <c r="G148" s="83" t="s">
        <v>389</v>
      </c>
      <c r="H148" s="83"/>
      <c r="I148" s="21">
        <v>43102</v>
      </c>
      <c r="J148" s="21">
        <v>43464</v>
      </c>
      <c r="K148" s="26"/>
      <c r="L148" s="26"/>
      <c r="M148" s="26"/>
      <c r="N148" s="26">
        <v>4</v>
      </c>
      <c r="O148" s="75"/>
      <c r="P148" s="75"/>
      <c r="Q148" s="75"/>
      <c r="R148" s="75"/>
      <c r="S148" s="75"/>
      <c r="T148" s="75"/>
      <c r="U148" s="75"/>
      <c r="V148" s="75"/>
    </row>
    <row r="149" spans="1:22" ht="76.5" x14ac:dyDescent="0.2">
      <c r="A149" s="229"/>
      <c r="B149" s="238"/>
      <c r="C149" s="83" t="s">
        <v>390</v>
      </c>
      <c r="D149" s="23">
        <v>0.1</v>
      </c>
      <c r="E149" s="15" t="s">
        <v>112</v>
      </c>
      <c r="F149" s="24">
        <v>1</v>
      </c>
      <c r="G149" s="83" t="s">
        <v>391</v>
      </c>
      <c r="H149" s="83"/>
      <c r="I149" s="21">
        <v>43102</v>
      </c>
      <c r="J149" s="21">
        <v>43464</v>
      </c>
      <c r="K149" s="25"/>
      <c r="L149" s="25"/>
      <c r="M149" s="25"/>
      <c r="N149" s="25">
        <v>1</v>
      </c>
      <c r="O149" s="75"/>
      <c r="P149" s="75"/>
      <c r="Q149" s="75"/>
      <c r="R149" s="75"/>
      <c r="S149" s="75"/>
      <c r="T149" s="75"/>
      <c r="U149" s="75"/>
      <c r="V149" s="75"/>
    </row>
    <row r="150" spans="1:22" x14ac:dyDescent="0.2">
      <c r="A150" s="79"/>
      <c r="B150" s="79"/>
      <c r="C150" s="79"/>
      <c r="D150" s="80">
        <f>SUM(D145:D149)</f>
        <v>0.5</v>
      </c>
      <c r="E150" s="79"/>
      <c r="F150" s="58"/>
      <c r="G150" s="120"/>
      <c r="H150" s="79"/>
      <c r="I150" s="79"/>
      <c r="J150" s="79"/>
      <c r="K150" s="79"/>
      <c r="L150" s="79"/>
      <c r="M150" s="79"/>
      <c r="N150" s="79"/>
      <c r="O150" s="75"/>
      <c r="P150" s="75"/>
      <c r="Q150" s="75"/>
      <c r="R150" s="75"/>
      <c r="S150" s="75"/>
      <c r="T150" s="75"/>
      <c r="U150" s="75"/>
      <c r="V150" s="75"/>
    </row>
    <row r="151" spans="1:22" ht="33.75" x14ac:dyDescent="0.2">
      <c r="A151" s="242" t="s">
        <v>516</v>
      </c>
      <c r="B151" s="242"/>
      <c r="C151" s="242"/>
      <c r="D151" s="242"/>
      <c r="E151" s="242"/>
      <c r="F151" s="242"/>
      <c r="G151" s="242"/>
      <c r="H151" s="242"/>
      <c r="I151" s="242"/>
      <c r="J151" s="242"/>
      <c r="K151" s="242"/>
      <c r="L151" s="242"/>
      <c r="M151" s="242"/>
      <c r="N151" s="242"/>
      <c r="O151" s="242"/>
      <c r="P151" s="242"/>
      <c r="Q151" s="242"/>
      <c r="R151" s="242"/>
      <c r="S151" s="242"/>
      <c r="T151" s="242"/>
      <c r="U151" s="242"/>
      <c r="V151" s="242"/>
    </row>
    <row r="152" spans="1:22" ht="18.75" x14ac:dyDescent="0.2">
      <c r="A152" s="243" t="s">
        <v>103</v>
      </c>
      <c r="B152" s="243" t="s">
        <v>74</v>
      </c>
      <c r="C152" s="243" t="s">
        <v>65</v>
      </c>
      <c r="D152" s="243" t="s">
        <v>66</v>
      </c>
      <c r="E152" s="243" t="s">
        <v>67</v>
      </c>
      <c r="F152" s="244" t="s">
        <v>68</v>
      </c>
      <c r="G152" s="231" t="s">
        <v>69</v>
      </c>
      <c r="H152" s="102"/>
      <c r="I152" s="232" t="s">
        <v>70</v>
      </c>
      <c r="J152" s="232"/>
      <c r="K152" s="232" t="s">
        <v>79</v>
      </c>
      <c r="L152" s="232"/>
      <c r="M152" s="232"/>
      <c r="N152" s="232"/>
      <c r="O152" s="249" t="s">
        <v>512</v>
      </c>
      <c r="P152" s="249"/>
      <c r="Q152" s="249"/>
      <c r="R152" s="249"/>
      <c r="S152" s="249"/>
      <c r="T152" s="249"/>
      <c r="U152" s="249"/>
      <c r="V152" s="249"/>
    </row>
    <row r="153" spans="1:22" ht="18.75" x14ac:dyDescent="0.2">
      <c r="A153" s="243"/>
      <c r="B153" s="243"/>
      <c r="C153" s="243"/>
      <c r="D153" s="243"/>
      <c r="E153" s="243"/>
      <c r="F153" s="244"/>
      <c r="G153" s="231"/>
      <c r="H153" s="102"/>
      <c r="I153" s="247" t="s">
        <v>71</v>
      </c>
      <c r="J153" s="247" t="s">
        <v>198</v>
      </c>
      <c r="K153" s="14" t="s">
        <v>75</v>
      </c>
      <c r="L153" s="14" t="s">
        <v>76</v>
      </c>
      <c r="M153" s="14" t="s">
        <v>77</v>
      </c>
      <c r="N153" s="14" t="s">
        <v>78</v>
      </c>
      <c r="O153" s="250" t="s">
        <v>75</v>
      </c>
      <c r="P153" s="250"/>
      <c r="Q153" s="250" t="s">
        <v>76</v>
      </c>
      <c r="R153" s="250"/>
      <c r="S153" s="250" t="s">
        <v>77</v>
      </c>
      <c r="T153" s="250"/>
      <c r="U153" s="250" t="s">
        <v>78</v>
      </c>
      <c r="V153" s="250"/>
    </row>
    <row r="154" spans="1:22" ht="45" x14ac:dyDescent="0.2">
      <c r="A154" s="243"/>
      <c r="B154" s="243"/>
      <c r="C154" s="243"/>
      <c r="D154" s="243"/>
      <c r="E154" s="243"/>
      <c r="F154" s="244"/>
      <c r="G154" s="231"/>
      <c r="H154" s="102"/>
      <c r="I154" s="247"/>
      <c r="J154" s="247"/>
      <c r="K154" s="54" t="s">
        <v>64</v>
      </c>
      <c r="L154" s="54" t="s">
        <v>64</v>
      </c>
      <c r="M154" s="54" t="s">
        <v>64</v>
      </c>
      <c r="N154" s="54" t="s">
        <v>64</v>
      </c>
      <c r="O154" s="67" t="s">
        <v>515</v>
      </c>
      <c r="P154" s="67" t="s">
        <v>514</v>
      </c>
      <c r="Q154" s="67" t="s">
        <v>515</v>
      </c>
      <c r="R154" s="67" t="s">
        <v>514</v>
      </c>
      <c r="S154" s="67" t="s">
        <v>515</v>
      </c>
      <c r="T154" s="67" t="s">
        <v>514</v>
      </c>
      <c r="U154" s="67" t="s">
        <v>515</v>
      </c>
      <c r="V154" s="67" t="s">
        <v>514</v>
      </c>
    </row>
    <row r="155" spans="1:22" ht="33.75" x14ac:dyDescent="0.2">
      <c r="A155" s="242" t="s">
        <v>392</v>
      </c>
      <c r="B155" s="242"/>
      <c r="C155" s="242"/>
      <c r="D155" s="242"/>
      <c r="E155" s="242"/>
      <c r="F155" s="242"/>
      <c r="G155" s="242"/>
      <c r="H155" s="242"/>
      <c r="I155" s="242"/>
      <c r="J155" s="242"/>
      <c r="K155" s="242"/>
      <c r="L155" s="242"/>
      <c r="M155" s="242"/>
      <c r="N155" s="242"/>
      <c r="O155" s="242"/>
      <c r="P155" s="242"/>
      <c r="Q155" s="242"/>
      <c r="R155" s="242"/>
      <c r="S155" s="242"/>
      <c r="T155" s="242"/>
      <c r="U155" s="242"/>
      <c r="V155" s="242"/>
    </row>
    <row r="156" spans="1:22" ht="79.5" customHeight="1" x14ac:dyDescent="0.2">
      <c r="A156" s="216" t="s">
        <v>200</v>
      </c>
      <c r="B156" s="216" t="s">
        <v>201</v>
      </c>
      <c r="C156" s="71" t="s">
        <v>517</v>
      </c>
      <c r="D156" s="74">
        <v>0.03</v>
      </c>
      <c r="E156" s="88" t="s">
        <v>105</v>
      </c>
      <c r="F156" s="93" t="s">
        <v>518</v>
      </c>
      <c r="G156" s="8" t="s">
        <v>519</v>
      </c>
      <c r="H156" s="8"/>
      <c r="I156" s="81">
        <v>43132</v>
      </c>
      <c r="J156" s="81">
        <v>43465</v>
      </c>
      <c r="K156" s="71">
        <v>0.1</v>
      </c>
      <c r="L156" s="71">
        <v>0.3</v>
      </c>
      <c r="M156" s="71">
        <v>0.6</v>
      </c>
      <c r="N156" s="71">
        <v>1</v>
      </c>
      <c r="O156" s="71"/>
      <c r="P156" s="75"/>
      <c r="Q156" s="71"/>
      <c r="R156" s="75"/>
      <c r="S156" s="71"/>
      <c r="T156" s="75"/>
      <c r="U156" s="71"/>
      <c r="V156" s="75"/>
    </row>
    <row r="157" spans="1:22" ht="79.5" customHeight="1" x14ac:dyDescent="0.2">
      <c r="A157" s="217"/>
      <c r="B157" s="217"/>
      <c r="C157" s="71" t="s">
        <v>520</v>
      </c>
      <c r="D157" s="74">
        <v>0.03</v>
      </c>
      <c r="E157" s="88" t="s">
        <v>112</v>
      </c>
      <c r="F157" s="88">
        <v>2</v>
      </c>
      <c r="G157" s="8" t="s">
        <v>521</v>
      </c>
      <c r="H157" s="8"/>
      <c r="I157" s="81">
        <v>43132</v>
      </c>
      <c r="J157" s="81" t="s">
        <v>522</v>
      </c>
      <c r="K157" s="71">
        <v>0.7</v>
      </c>
      <c r="L157" s="71">
        <v>1</v>
      </c>
      <c r="M157" s="71"/>
      <c r="N157" s="71"/>
      <c r="O157" s="71"/>
      <c r="P157" s="75"/>
      <c r="Q157" s="71"/>
      <c r="R157" s="75"/>
      <c r="S157" s="71"/>
      <c r="T157" s="75"/>
      <c r="U157" s="71"/>
      <c r="V157" s="75"/>
    </row>
    <row r="158" spans="1:22" ht="79.5" customHeight="1" x14ac:dyDescent="0.2">
      <c r="A158" s="217"/>
      <c r="B158" s="217"/>
      <c r="C158" s="71" t="s">
        <v>523</v>
      </c>
      <c r="D158" s="74">
        <v>0.02</v>
      </c>
      <c r="E158" s="88" t="s">
        <v>112</v>
      </c>
      <c r="F158" s="88">
        <v>2</v>
      </c>
      <c r="G158" s="8" t="s">
        <v>524</v>
      </c>
      <c r="H158" s="8"/>
      <c r="I158" s="81">
        <v>43221</v>
      </c>
      <c r="J158" s="81">
        <v>43465</v>
      </c>
      <c r="K158" s="71">
        <v>0</v>
      </c>
      <c r="L158" s="71">
        <v>0.1</v>
      </c>
      <c r="M158" s="71">
        <v>0.55000000000000004</v>
      </c>
      <c r="N158" s="71">
        <v>1</v>
      </c>
      <c r="O158" s="71"/>
      <c r="P158" s="75"/>
      <c r="Q158" s="71"/>
      <c r="R158" s="75"/>
      <c r="S158" s="71"/>
      <c r="T158" s="75"/>
      <c r="U158" s="71"/>
      <c r="V158" s="75"/>
    </row>
    <row r="159" spans="1:22" ht="79.5" customHeight="1" x14ac:dyDescent="0.2">
      <c r="A159" s="217"/>
      <c r="B159" s="217"/>
      <c r="C159" s="71" t="s">
        <v>525</v>
      </c>
      <c r="D159" s="74">
        <v>0.03</v>
      </c>
      <c r="E159" s="88" t="s">
        <v>105</v>
      </c>
      <c r="F159" s="71">
        <v>0.25</v>
      </c>
      <c r="G159" s="8" t="s">
        <v>526</v>
      </c>
      <c r="H159" s="8"/>
      <c r="I159" s="81">
        <v>43132</v>
      </c>
      <c r="J159" s="81">
        <v>43465</v>
      </c>
      <c r="K159" s="71">
        <v>0.25</v>
      </c>
      <c r="L159" s="71">
        <v>0.5</v>
      </c>
      <c r="M159" s="71">
        <v>0.75</v>
      </c>
      <c r="N159" s="71">
        <v>1</v>
      </c>
      <c r="O159" s="71"/>
      <c r="P159" s="75"/>
      <c r="Q159" s="71"/>
      <c r="R159" s="75"/>
      <c r="S159" s="71"/>
      <c r="T159" s="75"/>
      <c r="U159" s="71"/>
      <c r="V159" s="75"/>
    </row>
    <row r="160" spans="1:22" ht="79.5" customHeight="1" x14ac:dyDescent="0.2">
      <c r="A160" s="217"/>
      <c r="B160" s="217"/>
      <c r="C160" s="71" t="s">
        <v>527</v>
      </c>
      <c r="D160" s="74">
        <v>0.02</v>
      </c>
      <c r="E160" s="88" t="s">
        <v>105</v>
      </c>
      <c r="F160" s="71">
        <v>0.2</v>
      </c>
      <c r="G160" s="8" t="s">
        <v>528</v>
      </c>
      <c r="H160" s="8"/>
      <c r="I160" s="81">
        <v>43132</v>
      </c>
      <c r="J160" s="81">
        <v>43465</v>
      </c>
      <c r="K160" s="71">
        <v>0.25</v>
      </c>
      <c r="L160" s="71">
        <v>0.5</v>
      </c>
      <c r="M160" s="71">
        <v>0.75</v>
      </c>
      <c r="N160" s="71">
        <v>1</v>
      </c>
      <c r="O160" s="71"/>
      <c r="P160" s="75"/>
      <c r="Q160" s="71"/>
      <c r="R160" s="75"/>
      <c r="S160" s="71"/>
      <c r="T160" s="75"/>
      <c r="U160" s="71"/>
      <c r="V160" s="75"/>
    </row>
    <row r="161" spans="1:22" ht="79.5" customHeight="1" x14ac:dyDescent="0.2">
      <c r="A161" s="217"/>
      <c r="B161" s="217"/>
      <c r="C161" s="71" t="s">
        <v>529</v>
      </c>
      <c r="D161" s="74">
        <v>0.03</v>
      </c>
      <c r="E161" s="88" t="s">
        <v>112</v>
      </c>
      <c r="F161" s="88">
        <v>15</v>
      </c>
      <c r="G161" s="8" t="s">
        <v>530</v>
      </c>
      <c r="H161" s="8"/>
      <c r="I161" s="81">
        <v>43132</v>
      </c>
      <c r="J161" s="81">
        <v>43465</v>
      </c>
      <c r="K161" s="71">
        <v>0.25</v>
      </c>
      <c r="L161" s="71">
        <v>0.5</v>
      </c>
      <c r="M161" s="71">
        <v>0.75</v>
      </c>
      <c r="N161" s="71">
        <v>1</v>
      </c>
      <c r="O161" s="71"/>
      <c r="P161" s="75"/>
      <c r="Q161" s="71"/>
      <c r="R161" s="75"/>
      <c r="S161" s="71"/>
      <c r="T161" s="75"/>
      <c r="U161" s="71"/>
      <c r="V161" s="75"/>
    </row>
    <row r="162" spans="1:22" ht="79.5" customHeight="1" x14ac:dyDescent="0.2">
      <c r="A162" s="217"/>
      <c r="B162" s="217"/>
      <c r="C162" s="71" t="s">
        <v>531</v>
      </c>
      <c r="D162" s="74">
        <v>0.02</v>
      </c>
      <c r="E162" s="88" t="s">
        <v>105</v>
      </c>
      <c r="F162" s="71">
        <v>1</v>
      </c>
      <c r="G162" s="8" t="s">
        <v>532</v>
      </c>
      <c r="H162" s="8"/>
      <c r="I162" s="81">
        <v>43132</v>
      </c>
      <c r="J162" s="81">
        <v>43465</v>
      </c>
      <c r="K162" s="71">
        <v>0.25</v>
      </c>
      <c r="L162" s="71">
        <v>0.5</v>
      </c>
      <c r="M162" s="71">
        <v>0.75</v>
      </c>
      <c r="N162" s="71">
        <v>1</v>
      </c>
      <c r="O162" s="71"/>
      <c r="P162" s="75"/>
      <c r="Q162" s="71"/>
      <c r="R162" s="75"/>
      <c r="S162" s="71"/>
      <c r="T162" s="75"/>
      <c r="U162" s="71"/>
      <c r="V162" s="75"/>
    </row>
    <row r="163" spans="1:22" ht="79.5" customHeight="1" x14ac:dyDescent="0.2">
      <c r="A163" s="217"/>
      <c r="B163" s="217"/>
      <c r="C163" s="71" t="s">
        <v>533</v>
      </c>
      <c r="D163" s="74">
        <v>0.03</v>
      </c>
      <c r="E163" s="88" t="s">
        <v>112</v>
      </c>
      <c r="F163" s="88">
        <v>1</v>
      </c>
      <c r="G163" s="8" t="s">
        <v>534</v>
      </c>
      <c r="H163" s="8"/>
      <c r="I163" s="81">
        <v>43101</v>
      </c>
      <c r="J163" s="81">
        <v>43189</v>
      </c>
      <c r="K163" s="71">
        <v>1</v>
      </c>
      <c r="L163" s="71"/>
      <c r="M163" s="71"/>
      <c r="N163" s="71"/>
      <c r="O163" s="71"/>
      <c r="P163" s="75"/>
      <c r="Q163" s="71"/>
      <c r="R163" s="75"/>
      <c r="S163" s="71"/>
      <c r="T163" s="75"/>
      <c r="U163" s="71"/>
      <c r="V163" s="75"/>
    </row>
    <row r="164" spans="1:22" ht="79.5" customHeight="1" x14ac:dyDescent="0.2">
      <c r="A164" s="217"/>
      <c r="B164" s="217"/>
      <c r="C164" s="71" t="s">
        <v>535</v>
      </c>
      <c r="D164" s="74">
        <v>0.03</v>
      </c>
      <c r="E164" s="88" t="s">
        <v>105</v>
      </c>
      <c r="F164" s="71">
        <v>0.8</v>
      </c>
      <c r="G164" s="8" t="s">
        <v>536</v>
      </c>
      <c r="H164" s="8"/>
      <c r="I164" s="81">
        <v>43101</v>
      </c>
      <c r="J164" s="81">
        <v>43189</v>
      </c>
      <c r="K164" s="71">
        <v>1</v>
      </c>
      <c r="L164" s="71"/>
      <c r="M164" s="71"/>
      <c r="N164" s="71"/>
      <c r="O164" s="71"/>
      <c r="P164" s="75"/>
      <c r="Q164" s="71"/>
      <c r="R164" s="75"/>
      <c r="S164" s="71"/>
      <c r="T164" s="75"/>
      <c r="U164" s="71"/>
      <c r="V164" s="75"/>
    </row>
    <row r="165" spans="1:22" ht="79.5" customHeight="1" x14ac:dyDescent="0.2">
      <c r="A165" s="217"/>
      <c r="B165" s="217"/>
      <c r="C165" s="71" t="s">
        <v>537</v>
      </c>
      <c r="D165" s="74">
        <v>0.02</v>
      </c>
      <c r="E165" s="88" t="s">
        <v>105</v>
      </c>
      <c r="F165" s="71">
        <v>1</v>
      </c>
      <c r="G165" s="8" t="s">
        <v>538</v>
      </c>
      <c r="H165" s="8"/>
      <c r="I165" s="81">
        <v>43101</v>
      </c>
      <c r="J165" s="81">
        <v>43189</v>
      </c>
      <c r="K165" s="71">
        <v>1</v>
      </c>
      <c r="L165" s="71"/>
      <c r="M165" s="71"/>
      <c r="N165" s="71"/>
      <c r="O165" s="71"/>
      <c r="P165" s="75"/>
      <c r="Q165" s="71"/>
      <c r="R165" s="75"/>
      <c r="S165" s="71"/>
      <c r="T165" s="75"/>
      <c r="U165" s="71"/>
      <c r="V165" s="75"/>
    </row>
    <row r="166" spans="1:22" ht="79.5" customHeight="1" x14ac:dyDescent="0.2">
      <c r="A166" s="217"/>
      <c r="B166" s="217"/>
      <c r="C166" s="71" t="s">
        <v>539</v>
      </c>
      <c r="D166" s="74">
        <v>0.02</v>
      </c>
      <c r="E166" s="88" t="s">
        <v>105</v>
      </c>
      <c r="F166" s="71">
        <v>1</v>
      </c>
      <c r="G166" s="8" t="s">
        <v>540</v>
      </c>
      <c r="H166" s="8"/>
      <c r="I166" s="81">
        <v>43101</v>
      </c>
      <c r="J166" s="81">
        <v>43189</v>
      </c>
      <c r="K166" s="71">
        <v>1</v>
      </c>
      <c r="L166" s="71"/>
      <c r="M166" s="71"/>
      <c r="N166" s="71"/>
      <c r="O166" s="71"/>
      <c r="P166" s="75"/>
      <c r="Q166" s="71"/>
      <c r="R166" s="75"/>
      <c r="S166" s="71"/>
      <c r="T166" s="75"/>
      <c r="U166" s="71"/>
      <c r="V166" s="75"/>
    </row>
    <row r="167" spans="1:22" ht="79.5" customHeight="1" x14ac:dyDescent="0.2">
      <c r="A167" s="217"/>
      <c r="B167" s="217"/>
      <c r="C167" s="71" t="s">
        <v>541</v>
      </c>
      <c r="D167" s="74">
        <v>0.02</v>
      </c>
      <c r="E167" s="88" t="s">
        <v>112</v>
      </c>
      <c r="F167" s="88">
        <v>1</v>
      </c>
      <c r="G167" s="8" t="s">
        <v>542</v>
      </c>
      <c r="H167" s="8"/>
      <c r="I167" s="81">
        <v>43191</v>
      </c>
      <c r="J167" s="81" t="s">
        <v>543</v>
      </c>
      <c r="K167" s="71">
        <v>0.5</v>
      </c>
      <c r="L167" s="71">
        <v>1</v>
      </c>
      <c r="M167" s="71"/>
      <c r="N167" s="71"/>
      <c r="O167" s="71"/>
      <c r="P167" s="75"/>
      <c r="Q167" s="71"/>
      <c r="R167" s="75"/>
      <c r="S167" s="71"/>
      <c r="T167" s="75"/>
      <c r="U167" s="71"/>
      <c r="V167" s="75"/>
    </row>
    <row r="168" spans="1:22" ht="79.5" customHeight="1" x14ac:dyDescent="0.2">
      <c r="A168" s="217"/>
      <c r="B168" s="217"/>
      <c r="C168" s="71" t="s">
        <v>544</v>
      </c>
      <c r="D168" s="74">
        <v>0.03</v>
      </c>
      <c r="E168" s="88" t="s">
        <v>105</v>
      </c>
      <c r="F168" s="71">
        <v>0.85</v>
      </c>
      <c r="G168" s="8" t="s">
        <v>545</v>
      </c>
      <c r="H168" s="8"/>
      <c r="I168" s="81">
        <v>43132</v>
      </c>
      <c r="J168" s="81">
        <v>43465</v>
      </c>
      <c r="K168" s="71">
        <v>0.25</v>
      </c>
      <c r="L168" s="71">
        <v>0.5</v>
      </c>
      <c r="M168" s="71">
        <v>0.75</v>
      </c>
      <c r="N168" s="71">
        <v>1</v>
      </c>
      <c r="O168" s="71"/>
      <c r="P168" s="75"/>
      <c r="Q168" s="71"/>
      <c r="R168" s="75"/>
      <c r="S168" s="71"/>
      <c r="T168" s="75"/>
      <c r="U168" s="71"/>
      <c r="V168" s="75"/>
    </row>
    <row r="169" spans="1:22" ht="79.5" customHeight="1" x14ac:dyDescent="0.2">
      <c r="A169" s="217"/>
      <c r="B169" s="217"/>
      <c r="C169" s="71" t="s">
        <v>544</v>
      </c>
      <c r="D169" s="74">
        <v>0.03</v>
      </c>
      <c r="E169" s="88" t="s">
        <v>105</v>
      </c>
      <c r="F169" s="71">
        <v>0.85</v>
      </c>
      <c r="G169" s="8" t="s">
        <v>546</v>
      </c>
      <c r="H169" s="8"/>
      <c r="I169" s="81">
        <v>43132</v>
      </c>
      <c r="J169" s="81">
        <v>43465</v>
      </c>
      <c r="K169" s="71">
        <v>0.25</v>
      </c>
      <c r="L169" s="71">
        <v>0.5</v>
      </c>
      <c r="M169" s="71">
        <v>0.75</v>
      </c>
      <c r="N169" s="71">
        <v>1</v>
      </c>
      <c r="O169" s="71"/>
      <c r="P169" s="75"/>
      <c r="Q169" s="71"/>
      <c r="R169" s="75"/>
      <c r="S169" s="71"/>
      <c r="T169" s="75"/>
      <c r="U169" s="71"/>
      <c r="V169" s="75"/>
    </row>
    <row r="170" spans="1:22" ht="79.5" customHeight="1" x14ac:dyDescent="0.2">
      <c r="A170" s="217"/>
      <c r="B170" s="217"/>
      <c r="C170" s="71" t="s">
        <v>544</v>
      </c>
      <c r="D170" s="74">
        <v>0.03</v>
      </c>
      <c r="E170" s="88" t="s">
        <v>105</v>
      </c>
      <c r="F170" s="71">
        <v>0.8</v>
      </c>
      <c r="G170" s="8" t="s">
        <v>547</v>
      </c>
      <c r="H170" s="8"/>
      <c r="I170" s="81">
        <v>43132</v>
      </c>
      <c r="J170" s="81">
        <v>43465</v>
      </c>
      <c r="K170" s="71">
        <v>0.25</v>
      </c>
      <c r="L170" s="71">
        <v>0.5</v>
      </c>
      <c r="M170" s="71">
        <v>0.75</v>
      </c>
      <c r="N170" s="71">
        <v>1</v>
      </c>
      <c r="O170" s="71"/>
      <c r="P170" s="75"/>
      <c r="Q170" s="71"/>
      <c r="R170" s="75"/>
      <c r="S170" s="71"/>
      <c r="T170" s="75"/>
      <c r="U170" s="71"/>
      <c r="V170" s="75"/>
    </row>
    <row r="171" spans="1:22" ht="79.5" customHeight="1" x14ac:dyDescent="0.2">
      <c r="A171" s="217"/>
      <c r="B171" s="217"/>
      <c r="C171" s="71" t="s">
        <v>548</v>
      </c>
      <c r="D171" s="74">
        <v>0.03</v>
      </c>
      <c r="E171" s="88" t="s">
        <v>112</v>
      </c>
      <c r="F171" s="88">
        <v>4</v>
      </c>
      <c r="G171" s="8" t="s">
        <v>549</v>
      </c>
      <c r="H171" s="8"/>
      <c r="I171" s="81">
        <v>43132</v>
      </c>
      <c r="J171" s="81">
        <v>43159</v>
      </c>
      <c r="K171" s="71">
        <v>1</v>
      </c>
      <c r="L171" s="71"/>
      <c r="M171" s="71"/>
      <c r="N171" s="71"/>
      <c r="O171" s="71"/>
      <c r="P171" s="75"/>
      <c r="Q171" s="71"/>
      <c r="R171" s="75"/>
      <c r="S171" s="71"/>
      <c r="T171" s="75"/>
      <c r="U171" s="71"/>
      <c r="V171" s="75"/>
    </row>
    <row r="172" spans="1:22" ht="63" x14ac:dyDescent="0.2">
      <c r="A172" s="217"/>
      <c r="B172" s="217"/>
      <c r="C172" s="71" t="s">
        <v>550</v>
      </c>
      <c r="D172" s="74">
        <v>0.03</v>
      </c>
      <c r="E172" s="88" t="s">
        <v>112</v>
      </c>
      <c r="F172" s="88">
        <v>4</v>
      </c>
      <c r="G172" s="8" t="s">
        <v>551</v>
      </c>
      <c r="H172" s="8"/>
      <c r="I172" s="81">
        <v>43160</v>
      </c>
      <c r="J172" s="81">
        <v>43465</v>
      </c>
      <c r="K172" s="71">
        <v>0.25</v>
      </c>
      <c r="L172" s="71">
        <v>0.5</v>
      </c>
      <c r="M172" s="71">
        <v>0.75</v>
      </c>
      <c r="N172" s="71">
        <v>1</v>
      </c>
      <c r="O172" s="71"/>
      <c r="P172" s="75"/>
      <c r="Q172" s="71"/>
      <c r="R172" s="75"/>
      <c r="S172" s="71"/>
      <c r="T172" s="75"/>
      <c r="U172" s="71"/>
      <c r="V172" s="75"/>
    </row>
    <row r="173" spans="1:22" ht="31.5" x14ac:dyDescent="0.2">
      <c r="A173" s="217"/>
      <c r="B173" s="217"/>
      <c r="C173" s="71" t="s">
        <v>552</v>
      </c>
      <c r="D173" s="74">
        <v>0.02</v>
      </c>
      <c r="E173" s="88" t="s">
        <v>112</v>
      </c>
      <c r="F173" s="88">
        <v>1</v>
      </c>
      <c r="G173" s="8" t="s">
        <v>553</v>
      </c>
      <c r="H173" s="8"/>
      <c r="I173" s="81">
        <v>43132</v>
      </c>
      <c r="J173" s="81">
        <v>43159</v>
      </c>
      <c r="K173" s="71">
        <v>1</v>
      </c>
      <c r="L173" s="71"/>
      <c r="M173" s="71"/>
      <c r="N173" s="71"/>
      <c r="O173" s="71"/>
      <c r="P173" s="75"/>
      <c r="Q173" s="71"/>
      <c r="R173" s="75"/>
      <c r="S173" s="71"/>
      <c r="T173" s="75"/>
      <c r="U173" s="71"/>
      <c r="V173" s="75"/>
    </row>
    <row r="174" spans="1:22" ht="31.5" x14ac:dyDescent="0.2">
      <c r="A174" s="218"/>
      <c r="B174" s="218"/>
      <c r="C174" s="71" t="s">
        <v>554</v>
      </c>
      <c r="D174" s="74">
        <v>0.03</v>
      </c>
      <c r="E174" s="88" t="s">
        <v>105</v>
      </c>
      <c r="F174" s="71">
        <v>1</v>
      </c>
      <c r="G174" s="8" t="s">
        <v>555</v>
      </c>
      <c r="H174" s="8"/>
      <c r="I174" s="81">
        <v>43160</v>
      </c>
      <c r="J174" s="81">
        <v>43465</v>
      </c>
      <c r="K174" s="71">
        <v>0.25</v>
      </c>
      <c r="L174" s="71">
        <v>0.5</v>
      </c>
      <c r="M174" s="71">
        <v>0.75</v>
      </c>
      <c r="N174" s="71">
        <v>1</v>
      </c>
      <c r="O174" s="71"/>
      <c r="P174" s="75"/>
      <c r="Q174" s="71"/>
      <c r="R174" s="75"/>
      <c r="S174" s="71"/>
      <c r="T174" s="75"/>
      <c r="U174" s="71"/>
      <c r="V174" s="75"/>
    </row>
    <row r="175" spans="1:22" x14ac:dyDescent="0.2">
      <c r="A175" s="79"/>
      <c r="B175" s="79"/>
      <c r="C175" s="91"/>
      <c r="D175" s="80">
        <f>SUM(D156:D174)</f>
        <v>0.50000000000000022</v>
      </c>
      <c r="E175" s="91"/>
      <c r="F175" s="92"/>
      <c r="G175" s="122"/>
      <c r="H175" s="91"/>
      <c r="I175" s="91"/>
      <c r="J175" s="91"/>
      <c r="K175" s="91"/>
      <c r="L175" s="91"/>
      <c r="M175" s="91"/>
      <c r="N175" s="91"/>
      <c r="O175" s="75"/>
      <c r="P175" s="75"/>
      <c r="Q175" s="75"/>
      <c r="R175" s="75"/>
      <c r="S175" s="75"/>
      <c r="T175" s="75"/>
      <c r="U175" s="75"/>
      <c r="V175" s="75"/>
    </row>
    <row r="176" spans="1:22" ht="23.25" customHeight="1" x14ac:dyDescent="0.2">
      <c r="A176" s="242" t="s">
        <v>516</v>
      </c>
      <c r="B176" s="242"/>
      <c r="C176" s="242"/>
      <c r="D176" s="242"/>
      <c r="E176" s="242"/>
      <c r="F176" s="242"/>
      <c r="G176" s="242"/>
      <c r="H176" s="242"/>
      <c r="I176" s="242"/>
      <c r="J176" s="242"/>
      <c r="K176" s="242"/>
      <c r="L176" s="242"/>
      <c r="M176" s="242"/>
      <c r="N176" s="242"/>
      <c r="O176" s="242"/>
      <c r="P176" s="242"/>
      <c r="Q176" s="242"/>
      <c r="R176" s="242"/>
      <c r="S176" s="242"/>
      <c r="T176" s="242"/>
      <c r="U176" s="242"/>
      <c r="V176" s="242"/>
    </row>
    <row r="177" spans="1:22" ht="15.75" customHeight="1" x14ac:dyDescent="0.2">
      <c r="A177" s="243" t="s">
        <v>103</v>
      </c>
      <c r="B177" s="243" t="s">
        <v>74</v>
      </c>
      <c r="C177" s="243" t="s">
        <v>65</v>
      </c>
      <c r="D177" s="243" t="s">
        <v>66</v>
      </c>
      <c r="E177" s="243" t="s">
        <v>67</v>
      </c>
      <c r="F177" s="244" t="s">
        <v>68</v>
      </c>
      <c r="G177" s="231" t="s">
        <v>69</v>
      </c>
      <c r="H177" s="102"/>
      <c r="I177" s="232" t="s">
        <v>70</v>
      </c>
      <c r="J177" s="232"/>
      <c r="K177" s="232" t="s">
        <v>79</v>
      </c>
      <c r="L177" s="232"/>
      <c r="M177" s="232"/>
      <c r="N177" s="232"/>
      <c r="O177" s="249" t="s">
        <v>512</v>
      </c>
      <c r="P177" s="249"/>
      <c r="Q177" s="249"/>
      <c r="R177" s="249"/>
      <c r="S177" s="249"/>
      <c r="T177" s="249"/>
      <c r="U177" s="249"/>
      <c r="V177" s="249"/>
    </row>
    <row r="178" spans="1:22" ht="18.75" x14ac:dyDescent="0.2">
      <c r="A178" s="243"/>
      <c r="B178" s="243"/>
      <c r="C178" s="243"/>
      <c r="D178" s="243"/>
      <c r="E178" s="243"/>
      <c r="F178" s="244"/>
      <c r="G178" s="231"/>
      <c r="H178" s="102"/>
      <c r="I178" s="247" t="s">
        <v>71</v>
      </c>
      <c r="J178" s="247" t="s">
        <v>198</v>
      </c>
      <c r="K178" s="14" t="s">
        <v>75</v>
      </c>
      <c r="L178" s="14" t="s">
        <v>76</v>
      </c>
      <c r="M178" s="14" t="s">
        <v>77</v>
      </c>
      <c r="N178" s="14" t="s">
        <v>78</v>
      </c>
      <c r="O178" s="250" t="s">
        <v>75</v>
      </c>
      <c r="P178" s="250"/>
      <c r="Q178" s="250" t="s">
        <v>76</v>
      </c>
      <c r="R178" s="250"/>
      <c r="S178" s="250" t="s">
        <v>77</v>
      </c>
      <c r="T178" s="250"/>
      <c r="U178" s="250" t="s">
        <v>78</v>
      </c>
      <c r="V178" s="250"/>
    </row>
    <row r="179" spans="1:22" ht="45" x14ac:dyDescent="0.2">
      <c r="A179" s="243"/>
      <c r="B179" s="243"/>
      <c r="C179" s="243"/>
      <c r="D179" s="243"/>
      <c r="E179" s="243"/>
      <c r="F179" s="244"/>
      <c r="G179" s="231"/>
      <c r="H179" s="102"/>
      <c r="I179" s="247"/>
      <c r="J179" s="247"/>
      <c r="K179" s="54" t="s">
        <v>64</v>
      </c>
      <c r="L179" s="54" t="s">
        <v>64</v>
      </c>
      <c r="M179" s="54" t="s">
        <v>64</v>
      </c>
      <c r="N179" s="54" t="s">
        <v>64</v>
      </c>
      <c r="O179" s="67" t="s">
        <v>515</v>
      </c>
      <c r="P179" s="67" t="s">
        <v>514</v>
      </c>
      <c r="Q179" s="67" t="s">
        <v>515</v>
      </c>
      <c r="R179" s="67" t="s">
        <v>514</v>
      </c>
      <c r="S179" s="67" t="s">
        <v>515</v>
      </c>
      <c r="T179" s="67" t="s">
        <v>514</v>
      </c>
      <c r="U179" s="67" t="s">
        <v>515</v>
      </c>
      <c r="V179" s="67" t="s">
        <v>514</v>
      </c>
    </row>
    <row r="180" spans="1:22" ht="33.75" x14ac:dyDescent="0.2">
      <c r="A180" s="242" t="s">
        <v>393</v>
      </c>
      <c r="B180" s="242"/>
      <c r="C180" s="242"/>
      <c r="D180" s="242"/>
      <c r="E180" s="242"/>
      <c r="F180" s="242"/>
      <c r="G180" s="242"/>
      <c r="H180" s="242"/>
      <c r="I180" s="242"/>
      <c r="J180" s="242"/>
      <c r="K180" s="242"/>
      <c r="L180" s="242"/>
      <c r="M180" s="242"/>
      <c r="N180" s="242"/>
      <c r="O180" s="242"/>
      <c r="P180" s="242"/>
      <c r="Q180" s="242"/>
      <c r="R180" s="242"/>
      <c r="S180" s="242"/>
      <c r="T180" s="242"/>
      <c r="U180" s="242"/>
      <c r="V180" s="242"/>
    </row>
    <row r="181" spans="1:22" ht="75" x14ac:dyDescent="0.2">
      <c r="A181" s="228"/>
      <c r="B181" s="228"/>
      <c r="C181" s="44" t="s">
        <v>394</v>
      </c>
      <c r="D181" s="27">
        <v>0.25</v>
      </c>
      <c r="E181" s="59" t="s">
        <v>105</v>
      </c>
      <c r="F181" s="31">
        <v>0.9</v>
      </c>
      <c r="G181" s="123" t="s">
        <v>395</v>
      </c>
      <c r="H181" s="45"/>
      <c r="I181" s="21">
        <v>43102</v>
      </c>
      <c r="J181" s="21">
        <v>43464</v>
      </c>
      <c r="K181" s="59"/>
      <c r="L181" s="30">
        <v>0.3</v>
      </c>
      <c r="M181" s="59"/>
      <c r="N181" s="31">
        <v>0.9</v>
      </c>
      <c r="O181" s="75"/>
      <c r="P181" s="75"/>
      <c r="Q181" s="75"/>
      <c r="R181" s="75"/>
      <c r="S181" s="75"/>
      <c r="T181" s="75"/>
      <c r="U181" s="75"/>
      <c r="V181" s="75"/>
    </row>
    <row r="182" spans="1:22" ht="60" x14ac:dyDescent="0.2">
      <c r="A182" s="228"/>
      <c r="B182" s="228"/>
      <c r="C182" s="46" t="s">
        <v>396</v>
      </c>
      <c r="D182" s="27">
        <v>0.25</v>
      </c>
      <c r="E182" s="59" t="s">
        <v>105</v>
      </c>
      <c r="F182" s="31">
        <v>0.8</v>
      </c>
      <c r="G182" s="124" t="s">
        <v>397</v>
      </c>
      <c r="H182" s="50"/>
      <c r="I182" s="21">
        <v>43102</v>
      </c>
      <c r="J182" s="21">
        <v>43464</v>
      </c>
      <c r="K182" s="59"/>
      <c r="L182" s="30">
        <v>0.3</v>
      </c>
      <c r="M182" s="59"/>
      <c r="N182" s="31">
        <v>0.8</v>
      </c>
      <c r="O182" s="75"/>
      <c r="P182" s="75"/>
      <c r="Q182" s="75"/>
      <c r="R182" s="75"/>
      <c r="S182" s="75"/>
      <c r="T182" s="75"/>
      <c r="U182" s="75"/>
      <c r="V182" s="75"/>
    </row>
    <row r="183" spans="1:22" x14ac:dyDescent="0.2">
      <c r="A183" s="79"/>
      <c r="B183" s="79"/>
      <c r="C183" s="79"/>
      <c r="D183" s="80">
        <f>SUM(D181:D182)</f>
        <v>0.5</v>
      </c>
      <c r="E183" s="79"/>
      <c r="F183" s="58"/>
      <c r="G183" s="120"/>
      <c r="H183" s="79"/>
      <c r="I183" s="79"/>
      <c r="J183" s="79"/>
      <c r="K183" s="79"/>
      <c r="L183" s="79"/>
      <c r="M183" s="79"/>
      <c r="N183" s="79"/>
      <c r="O183" s="75"/>
      <c r="P183" s="75"/>
      <c r="Q183" s="75"/>
      <c r="R183" s="75"/>
      <c r="S183" s="75"/>
      <c r="T183" s="75"/>
      <c r="U183" s="75"/>
      <c r="V183" s="75"/>
    </row>
    <row r="184" spans="1:22" ht="33.75" x14ac:dyDescent="0.2">
      <c r="A184" s="242" t="s">
        <v>516</v>
      </c>
      <c r="B184" s="242"/>
      <c r="C184" s="242"/>
      <c r="D184" s="242"/>
      <c r="E184" s="242"/>
      <c r="F184" s="242"/>
      <c r="G184" s="242"/>
      <c r="H184" s="242"/>
      <c r="I184" s="242"/>
      <c r="J184" s="242"/>
      <c r="K184" s="242"/>
      <c r="L184" s="242"/>
      <c r="M184" s="242"/>
      <c r="N184" s="242"/>
      <c r="O184" s="242"/>
      <c r="P184" s="242"/>
      <c r="Q184" s="242"/>
      <c r="R184" s="242"/>
      <c r="S184" s="242"/>
      <c r="T184" s="242"/>
      <c r="U184" s="242"/>
      <c r="V184" s="242"/>
    </row>
    <row r="185" spans="1:22" ht="18.75" x14ac:dyDescent="0.2">
      <c r="A185" s="243" t="s">
        <v>103</v>
      </c>
      <c r="B185" s="243" t="s">
        <v>74</v>
      </c>
      <c r="C185" s="243" t="s">
        <v>65</v>
      </c>
      <c r="D185" s="243" t="s">
        <v>66</v>
      </c>
      <c r="E185" s="243" t="s">
        <v>67</v>
      </c>
      <c r="F185" s="244" t="s">
        <v>68</v>
      </c>
      <c r="G185" s="231" t="s">
        <v>69</v>
      </c>
      <c r="H185" s="102"/>
      <c r="I185" s="232" t="s">
        <v>70</v>
      </c>
      <c r="J185" s="232"/>
      <c r="K185" s="232" t="s">
        <v>79</v>
      </c>
      <c r="L185" s="232"/>
      <c r="M185" s="232"/>
      <c r="N185" s="232"/>
      <c r="O185" s="249" t="s">
        <v>512</v>
      </c>
      <c r="P185" s="249"/>
      <c r="Q185" s="249"/>
      <c r="R185" s="249"/>
      <c r="S185" s="249"/>
      <c r="T185" s="249"/>
      <c r="U185" s="249"/>
      <c r="V185" s="249"/>
    </row>
    <row r="186" spans="1:22" ht="18.75" x14ac:dyDescent="0.2">
      <c r="A186" s="243"/>
      <c r="B186" s="243"/>
      <c r="C186" s="243"/>
      <c r="D186" s="243"/>
      <c r="E186" s="243"/>
      <c r="F186" s="244"/>
      <c r="G186" s="231"/>
      <c r="H186" s="102"/>
      <c r="I186" s="247" t="s">
        <v>71</v>
      </c>
      <c r="J186" s="247" t="s">
        <v>198</v>
      </c>
      <c r="K186" s="14" t="s">
        <v>75</v>
      </c>
      <c r="L186" s="14" t="s">
        <v>76</v>
      </c>
      <c r="M186" s="14" t="s">
        <v>77</v>
      </c>
      <c r="N186" s="14" t="s">
        <v>78</v>
      </c>
      <c r="O186" s="250" t="s">
        <v>75</v>
      </c>
      <c r="P186" s="250"/>
      <c r="Q186" s="250" t="s">
        <v>76</v>
      </c>
      <c r="R186" s="250"/>
      <c r="S186" s="250" t="s">
        <v>77</v>
      </c>
      <c r="T186" s="250"/>
      <c r="U186" s="250" t="s">
        <v>78</v>
      </c>
      <c r="V186" s="250"/>
    </row>
    <row r="187" spans="1:22" ht="45" x14ac:dyDescent="0.2">
      <c r="A187" s="243"/>
      <c r="B187" s="243"/>
      <c r="C187" s="243"/>
      <c r="D187" s="243"/>
      <c r="E187" s="243"/>
      <c r="F187" s="244"/>
      <c r="G187" s="231"/>
      <c r="H187" s="102"/>
      <c r="I187" s="247"/>
      <c r="J187" s="247"/>
      <c r="K187" s="54" t="s">
        <v>64</v>
      </c>
      <c r="L187" s="54" t="s">
        <v>64</v>
      </c>
      <c r="M187" s="54" t="s">
        <v>64</v>
      </c>
      <c r="N187" s="54" t="s">
        <v>64</v>
      </c>
      <c r="O187" s="67" t="s">
        <v>515</v>
      </c>
      <c r="P187" s="67" t="s">
        <v>514</v>
      </c>
      <c r="Q187" s="67" t="s">
        <v>515</v>
      </c>
      <c r="R187" s="67" t="s">
        <v>514</v>
      </c>
      <c r="S187" s="67" t="s">
        <v>515</v>
      </c>
      <c r="T187" s="67" t="s">
        <v>514</v>
      </c>
      <c r="U187" s="67" t="s">
        <v>515</v>
      </c>
      <c r="V187" s="67" t="s">
        <v>514</v>
      </c>
    </row>
    <row r="188" spans="1:22" ht="33.75" x14ac:dyDescent="0.2">
      <c r="A188" s="242" t="s">
        <v>398</v>
      </c>
      <c r="B188" s="242"/>
      <c r="C188" s="242"/>
      <c r="D188" s="242"/>
      <c r="E188" s="242"/>
      <c r="F188" s="242"/>
      <c r="G188" s="242"/>
      <c r="H188" s="242"/>
      <c r="I188" s="242"/>
      <c r="J188" s="242"/>
      <c r="K188" s="242"/>
      <c r="L188" s="242"/>
      <c r="M188" s="242"/>
      <c r="N188" s="242"/>
      <c r="O188" s="242"/>
      <c r="P188" s="242"/>
      <c r="Q188" s="242"/>
      <c r="R188" s="242"/>
      <c r="S188" s="242"/>
      <c r="T188" s="242"/>
      <c r="U188" s="242"/>
      <c r="V188" s="242"/>
    </row>
    <row r="189" spans="1:22" ht="63" x14ac:dyDescent="0.2">
      <c r="A189" s="229" t="s">
        <v>200</v>
      </c>
      <c r="B189" s="230" t="s">
        <v>201</v>
      </c>
      <c r="C189" s="32" t="s">
        <v>399</v>
      </c>
      <c r="D189" s="33">
        <v>0.09</v>
      </c>
      <c r="E189" s="59" t="s">
        <v>112</v>
      </c>
      <c r="F189" s="59">
        <v>4</v>
      </c>
      <c r="G189" s="117" t="s">
        <v>400</v>
      </c>
      <c r="H189" s="103"/>
      <c r="I189" s="28">
        <v>43101</v>
      </c>
      <c r="J189" s="28">
        <v>43465</v>
      </c>
      <c r="K189" s="29">
        <v>1</v>
      </c>
      <c r="L189" s="29">
        <v>2</v>
      </c>
      <c r="M189" s="29">
        <v>3</v>
      </c>
      <c r="N189" s="29">
        <v>4</v>
      </c>
      <c r="O189" s="75"/>
      <c r="P189" s="75"/>
      <c r="Q189" s="75"/>
      <c r="R189" s="75"/>
      <c r="S189" s="75"/>
      <c r="T189" s="75"/>
      <c r="U189" s="75"/>
      <c r="V189" s="75"/>
    </row>
    <row r="190" spans="1:22" ht="63" x14ac:dyDescent="0.2">
      <c r="A190" s="229"/>
      <c r="B190" s="230"/>
      <c r="C190" s="59" t="s">
        <v>401</v>
      </c>
      <c r="D190" s="33">
        <v>0.04</v>
      </c>
      <c r="E190" s="59" t="s">
        <v>112</v>
      </c>
      <c r="F190" s="59">
        <v>1</v>
      </c>
      <c r="G190" s="117" t="s">
        <v>402</v>
      </c>
      <c r="H190" s="103"/>
      <c r="I190" s="28">
        <v>43101</v>
      </c>
      <c r="J190" s="28">
        <v>43465</v>
      </c>
      <c r="K190" s="34">
        <v>0.25</v>
      </c>
      <c r="L190" s="34">
        <v>0.5</v>
      </c>
      <c r="M190" s="34">
        <v>0.75</v>
      </c>
      <c r="N190" s="34">
        <v>1</v>
      </c>
      <c r="O190" s="75"/>
      <c r="P190" s="75"/>
      <c r="Q190" s="75"/>
      <c r="R190" s="75"/>
      <c r="S190" s="75"/>
      <c r="T190" s="75"/>
      <c r="U190" s="75"/>
      <c r="V190" s="75"/>
    </row>
    <row r="191" spans="1:22" ht="31.5" x14ac:dyDescent="0.2">
      <c r="A191" s="229"/>
      <c r="B191" s="230"/>
      <c r="C191" s="59" t="s">
        <v>403</v>
      </c>
      <c r="D191" s="33">
        <v>0.09</v>
      </c>
      <c r="E191" s="59" t="s">
        <v>112</v>
      </c>
      <c r="F191" s="59">
        <v>2</v>
      </c>
      <c r="G191" s="117" t="s">
        <v>404</v>
      </c>
      <c r="H191" s="103"/>
      <c r="I191" s="28">
        <v>43101</v>
      </c>
      <c r="J191" s="28">
        <v>43373</v>
      </c>
      <c r="K191" s="29">
        <v>1</v>
      </c>
      <c r="L191" s="29"/>
      <c r="M191" s="29">
        <v>2</v>
      </c>
      <c r="N191" s="29"/>
      <c r="O191" s="75"/>
      <c r="P191" s="75"/>
      <c r="Q191" s="75"/>
      <c r="R191" s="75"/>
      <c r="S191" s="75"/>
      <c r="T191" s="75"/>
      <c r="U191" s="75"/>
      <c r="V191" s="75"/>
    </row>
    <row r="192" spans="1:22" ht="110.25" x14ac:dyDescent="0.2">
      <c r="A192" s="229"/>
      <c r="B192" s="230"/>
      <c r="C192" s="59" t="s">
        <v>405</v>
      </c>
      <c r="D192" s="33">
        <v>0.09</v>
      </c>
      <c r="E192" s="59" t="s">
        <v>112</v>
      </c>
      <c r="F192" s="59">
        <v>0.4</v>
      </c>
      <c r="G192" s="117" t="s">
        <v>406</v>
      </c>
      <c r="H192" s="103"/>
      <c r="I192" s="28">
        <v>43101</v>
      </c>
      <c r="J192" s="28">
        <v>43465</v>
      </c>
      <c r="K192" s="35">
        <v>0.1</v>
      </c>
      <c r="L192" s="35">
        <v>0.2</v>
      </c>
      <c r="M192" s="35">
        <v>0.3</v>
      </c>
      <c r="N192" s="35">
        <v>0.4</v>
      </c>
      <c r="O192" s="75"/>
      <c r="P192" s="75"/>
      <c r="Q192" s="75"/>
      <c r="R192" s="75"/>
      <c r="S192" s="75"/>
      <c r="T192" s="75"/>
      <c r="U192" s="75"/>
      <c r="V192" s="75"/>
    </row>
    <row r="193" spans="1:22" ht="63" x14ac:dyDescent="0.2">
      <c r="A193" s="229"/>
      <c r="B193" s="230"/>
      <c r="C193" s="59" t="s">
        <v>407</v>
      </c>
      <c r="D193" s="33">
        <v>0.04</v>
      </c>
      <c r="E193" s="59" t="s">
        <v>112</v>
      </c>
      <c r="F193" s="59">
        <v>4</v>
      </c>
      <c r="G193" s="117" t="s">
        <v>408</v>
      </c>
      <c r="H193" s="103"/>
      <c r="I193" s="28">
        <v>43101</v>
      </c>
      <c r="J193" s="28">
        <v>43465</v>
      </c>
      <c r="K193" s="29">
        <v>1</v>
      </c>
      <c r="L193" s="29">
        <v>2</v>
      </c>
      <c r="M193" s="29">
        <v>3</v>
      </c>
      <c r="N193" s="29">
        <v>4</v>
      </c>
      <c r="O193" s="75"/>
      <c r="P193" s="75"/>
      <c r="Q193" s="75"/>
      <c r="R193" s="75"/>
      <c r="S193" s="75"/>
      <c r="T193" s="75"/>
      <c r="U193" s="75"/>
      <c r="V193" s="75"/>
    </row>
    <row r="194" spans="1:22" ht="47.25" x14ac:dyDescent="0.2">
      <c r="A194" s="229"/>
      <c r="B194" s="230"/>
      <c r="C194" s="59" t="s">
        <v>409</v>
      </c>
      <c r="D194" s="33">
        <v>0.06</v>
      </c>
      <c r="E194" s="59" t="s">
        <v>112</v>
      </c>
      <c r="F194" s="59">
        <v>6</v>
      </c>
      <c r="G194" s="117" t="s">
        <v>410</v>
      </c>
      <c r="H194" s="103"/>
      <c r="I194" s="28">
        <v>43101</v>
      </c>
      <c r="J194" s="28">
        <v>43465</v>
      </c>
      <c r="K194" s="29">
        <v>1</v>
      </c>
      <c r="L194" s="29">
        <v>3</v>
      </c>
      <c r="M194" s="29">
        <v>4</v>
      </c>
      <c r="N194" s="29">
        <v>6</v>
      </c>
      <c r="O194" s="75"/>
      <c r="P194" s="75"/>
      <c r="Q194" s="75"/>
      <c r="R194" s="75"/>
      <c r="S194" s="75"/>
      <c r="T194" s="75"/>
      <c r="U194" s="75"/>
      <c r="V194" s="75"/>
    </row>
    <row r="195" spans="1:22" ht="94.5" x14ac:dyDescent="0.2">
      <c r="A195" s="229"/>
      <c r="B195" s="230"/>
      <c r="C195" s="59" t="s">
        <v>411</v>
      </c>
      <c r="D195" s="33">
        <v>0.09</v>
      </c>
      <c r="E195" s="59" t="s">
        <v>112</v>
      </c>
      <c r="F195" s="59">
        <v>4</v>
      </c>
      <c r="G195" s="117" t="s">
        <v>412</v>
      </c>
      <c r="H195" s="103"/>
      <c r="I195" s="28">
        <v>43101</v>
      </c>
      <c r="J195" s="28">
        <v>43465</v>
      </c>
      <c r="K195" s="29">
        <v>1</v>
      </c>
      <c r="L195" s="29">
        <v>2</v>
      </c>
      <c r="M195" s="29">
        <v>3</v>
      </c>
      <c r="N195" s="29">
        <v>4</v>
      </c>
      <c r="O195" s="75"/>
      <c r="P195" s="75"/>
      <c r="Q195" s="75"/>
      <c r="R195" s="75"/>
      <c r="S195" s="75"/>
      <c r="T195" s="75"/>
      <c r="U195" s="75"/>
      <c r="V195" s="75"/>
    </row>
    <row r="196" spans="1:22" x14ac:dyDescent="0.2">
      <c r="A196" s="79"/>
      <c r="B196" s="79"/>
      <c r="C196" s="79"/>
      <c r="D196" s="80">
        <f>SUM(D189:D195)</f>
        <v>0.5</v>
      </c>
      <c r="E196" s="79"/>
      <c r="F196" s="58"/>
      <c r="G196" s="120"/>
      <c r="H196" s="79"/>
      <c r="I196" s="79"/>
      <c r="J196" s="79"/>
      <c r="K196" s="79"/>
      <c r="L196" s="79"/>
      <c r="M196" s="79"/>
      <c r="N196" s="79"/>
      <c r="O196" s="75"/>
      <c r="P196" s="75"/>
      <c r="Q196" s="75"/>
      <c r="R196" s="75"/>
      <c r="S196" s="75"/>
      <c r="T196" s="75"/>
      <c r="U196" s="75"/>
      <c r="V196" s="75"/>
    </row>
    <row r="197" spans="1:22" ht="33.75" x14ac:dyDescent="0.2">
      <c r="A197" s="242" t="s">
        <v>516</v>
      </c>
      <c r="B197" s="242"/>
      <c r="C197" s="242"/>
      <c r="D197" s="242"/>
      <c r="E197" s="242"/>
      <c r="F197" s="242"/>
      <c r="G197" s="242"/>
      <c r="H197" s="242"/>
      <c r="I197" s="242"/>
      <c r="J197" s="242"/>
      <c r="K197" s="242"/>
      <c r="L197" s="242"/>
      <c r="M197" s="242"/>
      <c r="N197" s="242"/>
      <c r="O197" s="242"/>
      <c r="P197" s="242"/>
      <c r="Q197" s="242"/>
      <c r="R197" s="242"/>
      <c r="S197" s="242"/>
      <c r="T197" s="242"/>
      <c r="U197" s="242"/>
      <c r="V197" s="242"/>
    </row>
    <row r="198" spans="1:22" ht="18.75" x14ac:dyDescent="0.2">
      <c r="A198" s="243" t="s">
        <v>103</v>
      </c>
      <c r="B198" s="243" t="s">
        <v>74</v>
      </c>
      <c r="C198" s="243" t="s">
        <v>65</v>
      </c>
      <c r="D198" s="243" t="s">
        <v>66</v>
      </c>
      <c r="E198" s="243" t="s">
        <v>67</v>
      </c>
      <c r="F198" s="244" t="s">
        <v>68</v>
      </c>
      <c r="G198" s="231" t="s">
        <v>69</v>
      </c>
      <c r="H198" s="102"/>
      <c r="I198" s="232" t="s">
        <v>70</v>
      </c>
      <c r="J198" s="232"/>
      <c r="K198" s="232" t="s">
        <v>79</v>
      </c>
      <c r="L198" s="232"/>
      <c r="M198" s="232"/>
      <c r="N198" s="232"/>
      <c r="O198" s="249" t="s">
        <v>512</v>
      </c>
      <c r="P198" s="249"/>
      <c r="Q198" s="249"/>
      <c r="R198" s="249"/>
      <c r="S198" s="249"/>
      <c r="T198" s="249"/>
      <c r="U198" s="249"/>
      <c r="V198" s="249"/>
    </row>
    <row r="199" spans="1:22" ht="18.75" x14ac:dyDescent="0.2">
      <c r="A199" s="243"/>
      <c r="B199" s="243"/>
      <c r="C199" s="243"/>
      <c r="D199" s="243"/>
      <c r="E199" s="243"/>
      <c r="F199" s="244"/>
      <c r="G199" s="231"/>
      <c r="H199" s="102"/>
      <c r="I199" s="247" t="s">
        <v>71</v>
      </c>
      <c r="J199" s="247" t="s">
        <v>198</v>
      </c>
      <c r="K199" s="14" t="s">
        <v>75</v>
      </c>
      <c r="L199" s="14" t="s">
        <v>76</v>
      </c>
      <c r="M199" s="14" t="s">
        <v>77</v>
      </c>
      <c r="N199" s="14" t="s">
        <v>78</v>
      </c>
      <c r="O199" s="250" t="s">
        <v>75</v>
      </c>
      <c r="P199" s="250"/>
      <c r="Q199" s="250" t="s">
        <v>76</v>
      </c>
      <c r="R199" s="250"/>
      <c r="S199" s="250" t="s">
        <v>77</v>
      </c>
      <c r="T199" s="250"/>
      <c r="U199" s="250" t="s">
        <v>78</v>
      </c>
      <c r="V199" s="250"/>
    </row>
    <row r="200" spans="1:22" ht="45" x14ac:dyDescent="0.2">
      <c r="A200" s="243"/>
      <c r="B200" s="243"/>
      <c r="C200" s="243"/>
      <c r="D200" s="243"/>
      <c r="E200" s="243"/>
      <c r="F200" s="244"/>
      <c r="G200" s="231"/>
      <c r="H200" s="102"/>
      <c r="I200" s="247"/>
      <c r="J200" s="247"/>
      <c r="K200" s="54" t="s">
        <v>64</v>
      </c>
      <c r="L200" s="54" t="s">
        <v>64</v>
      </c>
      <c r="M200" s="54" t="s">
        <v>64</v>
      </c>
      <c r="N200" s="54" t="s">
        <v>64</v>
      </c>
      <c r="O200" s="67" t="s">
        <v>515</v>
      </c>
      <c r="P200" s="67" t="s">
        <v>514</v>
      </c>
      <c r="Q200" s="67" t="s">
        <v>515</v>
      </c>
      <c r="R200" s="67" t="s">
        <v>514</v>
      </c>
      <c r="S200" s="67" t="s">
        <v>515</v>
      </c>
      <c r="T200" s="67" t="s">
        <v>514</v>
      </c>
      <c r="U200" s="67" t="s">
        <v>515</v>
      </c>
      <c r="V200" s="67" t="s">
        <v>514</v>
      </c>
    </row>
    <row r="201" spans="1:22" ht="33.75" x14ac:dyDescent="0.2">
      <c r="A201" s="242" t="s">
        <v>413</v>
      </c>
      <c r="B201" s="242"/>
      <c r="C201" s="242"/>
      <c r="D201" s="242"/>
      <c r="E201" s="242"/>
      <c r="F201" s="242"/>
      <c r="G201" s="242"/>
      <c r="H201" s="242"/>
      <c r="I201" s="242"/>
      <c r="J201" s="242"/>
      <c r="K201" s="242"/>
      <c r="L201" s="242"/>
      <c r="M201" s="242"/>
      <c r="N201" s="242"/>
      <c r="O201" s="242"/>
      <c r="P201" s="242"/>
      <c r="Q201" s="242"/>
      <c r="R201" s="242"/>
      <c r="S201" s="242"/>
      <c r="T201" s="242"/>
      <c r="U201" s="242"/>
      <c r="V201" s="242"/>
    </row>
    <row r="202" spans="1:22" ht="31.5" x14ac:dyDescent="0.2">
      <c r="A202" s="224" t="s">
        <v>200</v>
      </c>
      <c r="B202" s="224" t="s">
        <v>201</v>
      </c>
      <c r="C202" s="43" t="s">
        <v>414</v>
      </c>
      <c r="D202" s="36">
        <v>1.125E-2</v>
      </c>
      <c r="E202" s="23" t="s">
        <v>112</v>
      </c>
      <c r="F202" s="15">
        <v>150</v>
      </c>
      <c r="G202" s="117" t="s">
        <v>415</v>
      </c>
      <c r="H202" s="103"/>
      <c r="I202" s="28">
        <v>43101</v>
      </c>
      <c r="J202" s="28">
        <v>43404</v>
      </c>
      <c r="K202" s="23">
        <v>0.3</v>
      </c>
      <c r="L202" s="23">
        <v>0.6</v>
      </c>
      <c r="M202" s="23">
        <v>0.9</v>
      </c>
      <c r="N202" s="23">
        <v>1</v>
      </c>
      <c r="O202" s="75"/>
      <c r="P202" s="75"/>
      <c r="Q202" s="75"/>
      <c r="R202" s="75"/>
      <c r="S202" s="75"/>
      <c r="T202" s="75"/>
      <c r="U202" s="75"/>
      <c r="V202" s="75"/>
    </row>
    <row r="203" spans="1:22" ht="15.75" x14ac:dyDescent="0.2">
      <c r="A203" s="225"/>
      <c r="B203" s="225"/>
      <c r="C203" s="43" t="s">
        <v>416</v>
      </c>
      <c r="D203" s="36">
        <v>6.2500000000000003E-3</v>
      </c>
      <c r="E203" s="23" t="s">
        <v>112</v>
      </c>
      <c r="F203" s="15">
        <v>1</v>
      </c>
      <c r="G203" s="226" t="s">
        <v>417</v>
      </c>
      <c r="H203" s="103"/>
      <c r="I203" s="227">
        <v>43101</v>
      </c>
      <c r="J203" s="227">
        <v>43220</v>
      </c>
      <c r="K203" s="23">
        <v>0.75</v>
      </c>
      <c r="L203" s="23">
        <v>1</v>
      </c>
      <c r="M203" s="23"/>
      <c r="N203" s="23"/>
      <c r="O203" s="75"/>
      <c r="P203" s="75"/>
      <c r="Q203" s="75"/>
      <c r="R203" s="75"/>
      <c r="S203" s="75"/>
      <c r="T203" s="75"/>
      <c r="U203" s="75"/>
      <c r="V203" s="75"/>
    </row>
    <row r="204" spans="1:22" ht="15.75" x14ac:dyDescent="0.2">
      <c r="A204" s="225"/>
      <c r="B204" s="225"/>
      <c r="C204" s="43" t="s">
        <v>418</v>
      </c>
      <c r="D204" s="36">
        <v>6.2500000000000003E-3</v>
      </c>
      <c r="E204" s="23" t="s">
        <v>112</v>
      </c>
      <c r="F204" s="15">
        <v>3</v>
      </c>
      <c r="G204" s="226"/>
      <c r="H204" s="103"/>
      <c r="I204" s="227"/>
      <c r="J204" s="227"/>
      <c r="K204" s="23">
        <v>0.75</v>
      </c>
      <c r="L204" s="23">
        <v>1</v>
      </c>
      <c r="M204" s="23"/>
      <c r="N204" s="23"/>
      <c r="O204" s="75"/>
      <c r="P204" s="75"/>
      <c r="Q204" s="75"/>
      <c r="R204" s="75"/>
      <c r="S204" s="75"/>
      <c r="T204" s="75"/>
      <c r="U204" s="75"/>
      <c r="V204" s="75"/>
    </row>
    <row r="205" spans="1:22" ht="47.25" x14ac:dyDescent="0.2">
      <c r="A205" s="225"/>
      <c r="B205" s="225"/>
      <c r="C205" s="43" t="s">
        <v>419</v>
      </c>
      <c r="D205" s="36">
        <v>1.125E-2</v>
      </c>
      <c r="E205" s="23" t="s">
        <v>112</v>
      </c>
      <c r="F205" s="15">
        <v>3</v>
      </c>
      <c r="G205" s="117" t="s">
        <v>420</v>
      </c>
      <c r="H205" s="103"/>
      <c r="I205" s="28">
        <v>43101</v>
      </c>
      <c r="J205" s="28">
        <v>43251</v>
      </c>
      <c r="K205" s="23">
        <v>0.6</v>
      </c>
      <c r="L205" s="23">
        <v>1</v>
      </c>
      <c r="M205" s="23"/>
      <c r="N205" s="23"/>
      <c r="O205" s="75"/>
      <c r="P205" s="75"/>
      <c r="Q205" s="75"/>
      <c r="R205" s="75"/>
      <c r="S205" s="75"/>
      <c r="T205" s="75"/>
      <c r="U205" s="75"/>
      <c r="V205" s="75"/>
    </row>
    <row r="206" spans="1:22" ht="31.5" x14ac:dyDescent="0.2">
      <c r="A206" s="225"/>
      <c r="B206" s="225"/>
      <c r="C206" s="43" t="s">
        <v>421</v>
      </c>
      <c r="D206" s="36">
        <v>1.125E-2</v>
      </c>
      <c r="E206" s="23" t="s">
        <v>112</v>
      </c>
      <c r="F206" s="15">
        <v>1</v>
      </c>
      <c r="G206" s="117" t="s">
        <v>422</v>
      </c>
      <c r="H206" s="103"/>
      <c r="I206" s="28">
        <v>43101</v>
      </c>
      <c r="J206" s="28">
        <v>43434</v>
      </c>
      <c r="K206" s="23">
        <v>0.27</v>
      </c>
      <c r="L206" s="23">
        <v>0.54</v>
      </c>
      <c r="M206" s="23">
        <v>0.81</v>
      </c>
      <c r="N206" s="23">
        <v>1</v>
      </c>
      <c r="O206" s="75"/>
      <c r="P206" s="75"/>
      <c r="Q206" s="75"/>
      <c r="R206" s="75"/>
      <c r="S206" s="75"/>
      <c r="T206" s="75"/>
      <c r="U206" s="75"/>
      <c r="V206" s="75"/>
    </row>
    <row r="207" spans="1:22" ht="60" x14ac:dyDescent="0.2">
      <c r="A207" s="225"/>
      <c r="B207" s="225"/>
      <c r="C207" s="42" t="s">
        <v>423</v>
      </c>
      <c r="D207" s="36">
        <v>1.125E-2</v>
      </c>
      <c r="E207" s="23" t="s">
        <v>105</v>
      </c>
      <c r="F207" s="23">
        <v>0.9</v>
      </c>
      <c r="G207" s="117" t="s">
        <v>424</v>
      </c>
      <c r="H207" s="103"/>
      <c r="I207" s="28">
        <v>43101</v>
      </c>
      <c r="J207" s="28">
        <v>43434</v>
      </c>
      <c r="K207" s="23">
        <v>0.27</v>
      </c>
      <c r="L207" s="23">
        <v>0.54</v>
      </c>
      <c r="M207" s="23">
        <v>0.81</v>
      </c>
      <c r="N207" s="23">
        <v>1</v>
      </c>
      <c r="O207" s="75"/>
      <c r="P207" s="75"/>
      <c r="Q207" s="75"/>
      <c r="R207" s="75"/>
      <c r="S207" s="75"/>
      <c r="T207" s="75"/>
      <c r="U207" s="75"/>
      <c r="V207" s="75"/>
    </row>
    <row r="208" spans="1:22" ht="60" x14ac:dyDescent="0.2">
      <c r="A208" s="225"/>
      <c r="B208" s="225"/>
      <c r="C208" s="42" t="s">
        <v>425</v>
      </c>
      <c r="D208" s="36">
        <v>1.125E-2</v>
      </c>
      <c r="E208" s="23" t="s">
        <v>112</v>
      </c>
      <c r="F208" s="15">
        <v>2</v>
      </c>
      <c r="G208" s="117" t="s">
        <v>426</v>
      </c>
      <c r="H208" s="103"/>
      <c r="I208" s="28">
        <v>43101</v>
      </c>
      <c r="J208" s="28">
        <v>43434</v>
      </c>
      <c r="K208" s="23">
        <v>0.27</v>
      </c>
      <c r="L208" s="23">
        <v>0.54</v>
      </c>
      <c r="M208" s="23">
        <v>0.81</v>
      </c>
      <c r="N208" s="23">
        <v>1</v>
      </c>
      <c r="O208" s="75"/>
      <c r="P208" s="75"/>
      <c r="Q208" s="75"/>
      <c r="R208" s="75"/>
      <c r="S208" s="75"/>
      <c r="T208" s="75"/>
      <c r="U208" s="75"/>
      <c r="V208" s="75"/>
    </row>
    <row r="209" spans="1:22" ht="105" x14ac:dyDescent="0.2">
      <c r="A209" s="225"/>
      <c r="B209" s="225"/>
      <c r="C209" s="42" t="s">
        <v>427</v>
      </c>
      <c r="D209" s="36">
        <v>1.125E-2</v>
      </c>
      <c r="E209" s="23" t="s">
        <v>112</v>
      </c>
      <c r="F209" s="15">
        <v>1</v>
      </c>
      <c r="G209" s="117" t="s">
        <v>428</v>
      </c>
      <c r="H209" s="103"/>
      <c r="I209" s="28">
        <v>43101</v>
      </c>
      <c r="J209" s="28">
        <v>43434</v>
      </c>
      <c r="K209" s="23">
        <v>0.27</v>
      </c>
      <c r="L209" s="23">
        <v>0.54</v>
      </c>
      <c r="M209" s="23">
        <v>0.81</v>
      </c>
      <c r="N209" s="23">
        <v>1</v>
      </c>
      <c r="O209" s="75"/>
      <c r="P209" s="75"/>
      <c r="Q209" s="75"/>
      <c r="R209" s="75"/>
      <c r="S209" s="75"/>
      <c r="T209" s="75"/>
      <c r="U209" s="75"/>
      <c r="V209" s="75"/>
    </row>
    <row r="210" spans="1:22" ht="31.5" x14ac:dyDescent="0.2">
      <c r="A210" s="225"/>
      <c r="B210" s="225"/>
      <c r="C210" s="43" t="s">
        <v>429</v>
      </c>
      <c r="D210" s="36">
        <v>1.125E-2</v>
      </c>
      <c r="E210" s="23" t="s">
        <v>112</v>
      </c>
      <c r="F210" s="15">
        <v>1</v>
      </c>
      <c r="G210" s="117" t="s">
        <v>430</v>
      </c>
      <c r="H210" s="103"/>
      <c r="I210" s="28">
        <v>43101</v>
      </c>
      <c r="J210" s="28">
        <v>43404</v>
      </c>
      <c r="K210" s="23">
        <v>0.3</v>
      </c>
      <c r="L210" s="23">
        <v>0.6</v>
      </c>
      <c r="M210" s="23">
        <v>0.9</v>
      </c>
      <c r="N210" s="23">
        <v>1</v>
      </c>
      <c r="O210" s="75"/>
      <c r="P210" s="75"/>
      <c r="Q210" s="75"/>
      <c r="R210" s="75"/>
      <c r="S210" s="75"/>
      <c r="T210" s="75"/>
      <c r="U210" s="75"/>
      <c r="V210" s="75"/>
    </row>
    <row r="211" spans="1:22" ht="47.25" x14ac:dyDescent="0.2">
      <c r="A211" s="225"/>
      <c r="B211" s="225"/>
      <c r="C211" s="43" t="s">
        <v>431</v>
      </c>
      <c r="D211" s="36">
        <v>1.125E-2</v>
      </c>
      <c r="E211" s="23" t="s">
        <v>112</v>
      </c>
      <c r="F211" s="15">
        <v>1</v>
      </c>
      <c r="G211" s="117" t="s">
        <v>432</v>
      </c>
      <c r="H211" s="103"/>
      <c r="I211" s="28">
        <v>43101</v>
      </c>
      <c r="J211" s="28">
        <v>43373</v>
      </c>
      <c r="K211" s="23">
        <v>0.33</v>
      </c>
      <c r="L211" s="23">
        <v>0.66</v>
      </c>
      <c r="M211" s="23">
        <v>1</v>
      </c>
      <c r="N211" s="23"/>
      <c r="O211" s="75"/>
      <c r="P211" s="75"/>
      <c r="Q211" s="75"/>
      <c r="R211" s="75"/>
      <c r="S211" s="75"/>
      <c r="T211" s="75"/>
      <c r="U211" s="75"/>
      <c r="V211" s="75"/>
    </row>
    <row r="212" spans="1:22" ht="63" x14ac:dyDescent="0.2">
      <c r="A212" s="225"/>
      <c r="B212" s="225"/>
      <c r="C212" s="43" t="s">
        <v>433</v>
      </c>
      <c r="D212" s="36">
        <v>1.125E-2</v>
      </c>
      <c r="E212" s="23" t="s">
        <v>105</v>
      </c>
      <c r="F212" s="23">
        <v>0.9</v>
      </c>
      <c r="G212" s="117" t="s">
        <v>434</v>
      </c>
      <c r="H212" s="103"/>
      <c r="I212" s="28">
        <v>43101</v>
      </c>
      <c r="J212" s="28">
        <v>43434</v>
      </c>
      <c r="K212" s="23">
        <v>0.27</v>
      </c>
      <c r="L212" s="23">
        <v>0.54</v>
      </c>
      <c r="M212" s="23">
        <v>0.81</v>
      </c>
      <c r="N212" s="23">
        <v>1</v>
      </c>
      <c r="O212" s="75"/>
      <c r="P212" s="75"/>
      <c r="Q212" s="75"/>
      <c r="R212" s="75"/>
      <c r="S212" s="75"/>
      <c r="T212" s="75"/>
      <c r="U212" s="75"/>
      <c r="V212" s="75"/>
    </row>
    <row r="213" spans="1:22" ht="31.5" x14ac:dyDescent="0.2">
      <c r="A213" s="225"/>
      <c r="B213" s="225"/>
      <c r="C213" s="43" t="s">
        <v>435</v>
      </c>
      <c r="D213" s="36">
        <v>1.125E-2</v>
      </c>
      <c r="E213" s="23" t="s">
        <v>105</v>
      </c>
      <c r="F213" s="23">
        <v>1</v>
      </c>
      <c r="G213" s="117" t="s">
        <v>436</v>
      </c>
      <c r="H213" s="103"/>
      <c r="I213" s="28">
        <v>43101</v>
      </c>
      <c r="J213" s="28">
        <v>43465</v>
      </c>
      <c r="K213" s="23">
        <v>0.24</v>
      </c>
      <c r="L213" s="23">
        <v>0.48</v>
      </c>
      <c r="M213" s="23">
        <v>0.72</v>
      </c>
      <c r="N213" s="23">
        <v>1</v>
      </c>
      <c r="O213" s="75"/>
      <c r="P213" s="75"/>
      <c r="Q213" s="75"/>
      <c r="R213" s="75"/>
      <c r="S213" s="75"/>
      <c r="T213" s="75"/>
      <c r="U213" s="75"/>
      <c r="V213" s="75"/>
    </row>
    <row r="214" spans="1:22" ht="31.5" x14ac:dyDescent="0.2">
      <c r="A214" s="225"/>
      <c r="B214" s="225"/>
      <c r="C214" s="43" t="s">
        <v>437</v>
      </c>
      <c r="D214" s="36">
        <v>3.125E-2</v>
      </c>
      <c r="E214" s="23" t="s">
        <v>105</v>
      </c>
      <c r="F214" s="23">
        <v>1</v>
      </c>
      <c r="G214" s="117" t="s">
        <v>438</v>
      </c>
      <c r="H214" s="103"/>
      <c r="I214" s="28">
        <v>43101</v>
      </c>
      <c r="J214" s="28">
        <v>43465</v>
      </c>
      <c r="K214" s="23">
        <v>0.24</v>
      </c>
      <c r="L214" s="23">
        <v>0.48</v>
      </c>
      <c r="M214" s="23">
        <v>0.72</v>
      </c>
      <c r="N214" s="23">
        <v>1</v>
      </c>
      <c r="O214" s="75"/>
      <c r="P214" s="75"/>
      <c r="Q214" s="75"/>
      <c r="R214" s="75"/>
      <c r="S214" s="75"/>
      <c r="T214" s="75"/>
      <c r="U214" s="75"/>
      <c r="V214" s="75"/>
    </row>
    <row r="215" spans="1:22" ht="31.5" x14ac:dyDescent="0.2">
      <c r="A215" s="225"/>
      <c r="B215" s="225"/>
      <c r="C215" s="43" t="s">
        <v>439</v>
      </c>
      <c r="D215" s="36">
        <v>3.125E-2</v>
      </c>
      <c r="E215" s="23" t="s">
        <v>105</v>
      </c>
      <c r="F215" s="23">
        <v>1</v>
      </c>
      <c r="G215" s="117" t="s">
        <v>440</v>
      </c>
      <c r="H215" s="103"/>
      <c r="I215" s="28">
        <v>43101</v>
      </c>
      <c r="J215" s="28">
        <v>43465</v>
      </c>
      <c r="K215" s="23">
        <v>0.24</v>
      </c>
      <c r="L215" s="23">
        <v>0.48</v>
      </c>
      <c r="M215" s="23">
        <v>0.72</v>
      </c>
      <c r="N215" s="23">
        <v>1</v>
      </c>
      <c r="O215" s="75"/>
      <c r="P215" s="75"/>
      <c r="Q215" s="75"/>
      <c r="R215" s="75"/>
      <c r="S215" s="75"/>
      <c r="T215" s="75"/>
      <c r="U215" s="75"/>
      <c r="V215" s="75"/>
    </row>
    <row r="216" spans="1:22" ht="47.25" x14ac:dyDescent="0.2">
      <c r="A216" s="225"/>
      <c r="B216" s="225"/>
      <c r="C216" s="43" t="s">
        <v>441</v>
      </c>
      <c r="D216" s="36">
        <v>3.125E-2</v>
      </c>
      <c r="E216" s="23" t="s">
        <v>105</v>
      </c>
      <c r="F216" s="23">
        <v>0.9</v>
      </c>
      <c r="G216" s="117" t="s">
        <v>442</v>
      </c>
      <c r="H216" s="103"/>
      <c r="I216" s="28">
        <v>43101</v>
      </c>
      <c r="J216" s="28">
        <v>43465</v>
      </c>
      <c r="K216" s="23">
        <v>0.24</v>
      </c>
      <c r="L216" s="23">
        <v>0.48</v>
      </c>
      <c r="M216" s="23">
        <v>0.72</v>
      </c>
      <c r="N216" s="23">
        <v>1</v>
      </c>
      <c r="O216" s="75"/>
      <c r="P216" s="75"/>
      <c r="Q216" s="75"/>
      <c r="R216" s="75"/>
      <c r="S216" s="75"/>
      <c r="T216" s="75"/>
      <c r="U216" s="75"/>
      <c r="V216" s="75"/>
    </row>
    <row r="217" spans="1:22" ht="31.5" x14ac:dyDescent="0.2">
      <c r="A217" s="225"/>
      <c r="B217" s="225"/>
      <c r="C217" s="43" t="s">
        <v>443</v>
      </c>
      <c r="D217" s="36">
        <v>3.125E-2</v>
      </c>
      <c r="E217" s="23" t="s">
        <v>105</v>
      </c>
      <c r="F217" s="23">
        <v>0.9</v>
      </c>
      <c r="G217" s="117" t="s">
        <v>444</v>
      </c>
      <c r="H217" s="103"/>
      <c r="I217" s="28">
        <v>43101</v>
      </c>
      <c r="J217" s="28">
        <v>43465</v>
      </c>
      <c r="K217" s="23">
        <v>0.24</v>
      </c>
      <c r="L217" s="23">
        <v>0.48</v>
      </c>
      <c r="M217" s="23">
        <v>0.72</v>
      </c>
      <c r="N217" s="23">
        <v>1</v>
      </c>
      <c r="O217" s="75"/>
      <c r="P217" s="75"/>
      <c r="Q217" s="75"/>
      <c r="R217" s="75"/>
      <c r="S217" s="75"/>
      <c r="T217" s="75"/>
      <c r="U217" s="75"/>
      <c r="V217" s="75"/>
    </row>
    <row r="218" spans="1:22" ht="47.25" x14ac:dyDescent="0.2">
      <c r="A218" s="225"/>
      <c r="B218" s="225"/>
      <c r="C218" s="43" t="s">
        <v>445</v>
      </c>
      <c r="D218" s="36">
        <v>2.5000000000000001E-2</v>
      </c>
      <c r="E218" s="23" t="s">
        <v>105</v>
      </c>
      <c r="F218" s="23">
        <v>0.7</v>
      </c>
      <c r="G218" s="117" t="s">
        <v>446</v>
      </c>
      <c r="H218" s="103"/>
      <c r="I218" s="28">
        <v>43101</v>
      </c>
      <c r="J218" s="28">
        <v>43434</v>
      </c>
      <c r="K218" s="23">
        <v>0.27</v>
      </c>
      <c r="L218" s="23">
        <v>0.54</v>
      </c>
      <c r="M218" s="23">
        <v>0.81</v>
      </c>
      <c r="N218" s="23">
        <v>1</v>
      </c>
      <c r="O218" s="75"/>
      <c r="P218" s="75"/>
      <c r="Q218" s="75"/>
      <c r="R218" s="75"/>
      <c r="S218" s="75"/>
      <c r="T218" s="75"/>
      <c r="U218" s="75"/>
      <c r="V218" s="75"/>
    </row>
    <row r="219" spans="1:22" ht="31.5" x14ac:dyDescent="0.2">
      <c r="A219" s="225"/>
      <c r="B219" s="225"/>
      <c r="C219" s="43" t="s">
        <v>447</v>
      </c>
      <c r="D219" s="36">
        <v>1.2500000000000001E-2</v>
      </c>
      <c r="E219" s="23" t="s">
        <v>112</v>
      </c>
      <c r="F219" s="15">
        <v>1</v>
      </c>
      <c r="G219" s="117" t="s">
        <v>448</v>
      </c>
      <c r="H219" s="103"/>
      <c r="I219" s="28">
        <v>43101</v>
      </c>
      <c r="J219" s="28">
        <v>43434</v>
      </c>
      <c r="K219" s="23">
        <v>0.27</v>
      </c>
      <c r="L219" s="23">
        <v>0.54</v>
      </c>
      <c r="M219" s="23">
        <v>0.81</v>
      </c>
      <c r="N219" s="23">
        <v>1</v>
      </c>
      <c r="O219" s="75"/>
      <c r="P219" s="75"/>
      <c r="Q219" s="75"/>
      <c r="R219" s="75"/>
      <c r="S219" s="75"/>
      <c r="T219" s="75"/>
      <c r="U219" s="75"/>
      <c r="V219" s="75"/>
    </row>
    <row r="220" spans="1:22" ht="31.5" x14ac:dyDescent="0.2">
      <c r="A220" s="225"/>
      <c r="B220" s="225"/>
      <c r="C220" s="43" t="s">
        <v>449</v>
      </c>
      <c r="D220" s="36">
        <v>2.5000000000000001E-2</v>
      </c>
      <c r="E220" s="23" t="s">
        <v>112</v>
      </c>
      <c r="F220" s="15">
        <v>1</v>
      </c>
      <c r="G220" s="117" t="s">
        <v>450</v>
      </c>
      <c r="H220" s="103"/>
      <c r="I220" s="28">
        <v>43101</v>
      </c>
      <c r="J220" s="28">
        <v>43434</v>
      </c>
      <c r="K220" s="23">
        <v>0.27</v>
      </c>
      <c r="L220" s="23">
        <v>0.54</v>
      </c>
      <c r="M220" s="23">
        <v>0.81</v>
      </c>
      <c r="N220" s="23">
        <v>1</v>
      </c>
      <c r="O220" s="75"/>
      <c r="P220" s="75"/>
      <c r="Q220" s="75"/>
      <c r="R220" s="75"/>
      <c r="S220" s="75"/>
      <c r="T220" s="75"/>
      <c r="U220" s="75"/>
      <c r="V220" s="75"/>
    </row>
    <row r="221" spans="1:22" ht="15.75" x14ac:dyDescent="0.2">
      <c r="A221" s="225"/>
      <c r="B221" s="225"/>
      <c r="C221" s="43" t="s">
        <v>451</v>
      </c>
      <c r="D221" s="36">
        <v>1.2500000000000001E-2</v>
      </c>
      <c r="E221" s="23" t="s">
        <v>112</v>
      </c>
      <c r="F221" s="15">
        <v>1</v>
      </c>
      <c r="G221" s="117" t="s">
        <v>452</v>
      </c>
      <c r="H221" s="103"/>
      <c r="I221" s="28">
        <v>43101</v>
      </c>
      <c r="J221" s="28">
        <v>43434</v>
      </c>
      <c r="K221" s="23">
        <v>0.27</v>
      </c>
      <c r="L221" s="23">
        <v>0.54</v>
      </c>
      <c r="M221" s="23">
        <v>0.81</v>
      </c>
      <c r="N221" s="23">
        <v>1</v>
      </c>
      <c r="O221" s="75"/>
      <c r="P221" s="75"/>
      <c r="Q221" s="75"/>
      <c r="R221" s="75"/>
      <c r="S221" s="75"/>
      <c r="T221" s="75"/>
      <c r="U221" s="75"/>
      <c r="V221" s="75"/>
    </row>
    <row r="222" spans="1:22" ht="31.5" x14ac:dyDescent="0.2">
      <c r="A222" s="225"/>
      <c r="B222" s="225"/>
      <c r="C222" s="43" t="s">
        <v>453</v>
      </c>
      <c r="D222" s="36">
        <v>2.5000000000000001E-2</v>
      </c>
      <c r="E222" s="23" t="s">
        <v>112</v>
      </c>
      <c r="F222" s="15">
        <v>2</v>
      </c>
      <c r="G222" s="117" t="s">
        <v>454</v>
      </c>
      <c r="H222" s="103"/>
      <c r="I222" s="28">
        <v>43101</v>
      </c>
      <c r="J222" s="28">
        <v>43434</v>
      </c>
      <c r="K222" s="23">
        <v>0.27</v>
      </c>
      <c r="L222" s="23">
        <v>0.54</v>
      </c>
      <c r="M222" s="23">
        <v>0.81</v>
      </c>
      <c r="N222" s="23">
        <v>1</v>
      </c>
      <c r="O222" s="75"/>
      <c r="P222" s="75"/>
      <c r="Q222" s="75"/>
      <c r="R222" s="75"/>
      <c r="S222" s="75"/>
      <c r="T222" s="75"/>
      <c r="U222" s="75"/>
      <c r="V222" s="75"/>
    </row>
    <row r="223" spans="1:22" ht="31.5" x14ac:dyDescent="0.2">
      <c r="A223" s="225"/>
      <c r="B223" s="225"/>
      <c r="C223" s="43" t="s">
        <v>455</v>
      </c>
      <c r="D223" s="36">
        <v>1.2500000000000001E-2</v>
      </c>
      <c r="E223" s="23" t="s">
        <v>112</v>
      </c>
      <c r="F223" s="15">
        <v>2</v>
      </c>
      <c r="G223" s="117" t="s">
        <v>456</v>
      </c>
      <c r="H223" s="103"/>
      <c r="I223" s="28">
        <v>43101</v>
      </c>
      <c r="J223" s="28">
        <v>43434</v>
      </c>
      <c r="K223" s="23">
        <v>0.27</v>
      </c>
      <c r="L223" s="23">
        <v>0.54</v>
      </c>
      <c r="M223" s="23">
        <v>0.81</v>
      </c>
      <c r="N223" s="23">
        <v>1</v>
      </c>
      <c r="O223" s="75"/>
      <c r="P223" s="75"/>
      <c r="Q223" s="75"/>
      <c r="R223" s="75"/>
      <c r="S223" s="75"/>
      <c r="T223" s="75"/>
      <c r="U223" s="75"/>
      <c r="V223" s="75"/>
    </row>
    <row r="224" spans="1:22" ht="15.75" x14ac:dyDescent="0.2">
      <c r="A224" s="225"/>
      <c r="B224" s="225"/>
      <c r="C224" s="43" t="s">
        <v>457</v>
      </c>
      <c r="D224" s="36">
        <v>1.2500000000000001E-2</v>
      </c>
      <c r="E224" s="23" t="s">
        <v>105</v>
      </c>
      <c r="F224" s="23">
        <v>1</v>
      </c>
      <c r="G224" s="117" t="s">
        <v>458</v>
      </c>
      <c r="H224" s="103"/>
      <c r="I224" s="28">
        <v>43101</v>
      </c>
      <c r="J224" s="28">
        <v>43434</v>
      </c>
      <c r="K224" s="23">
        <v>0.27</v>
      </c>
      <c r="L224" s="23">
        <v>0.54</v>
      </c>
      <c r="M224" s="23">
        <v>0.81</v>
      </c>
      <c r="N224" s="23">
        <v>1</v>
      </c>
      <c r="O224" s="75"/>
      <c r="P224" s="75"/>
      <c r="Q224" s="75"/>
      <c r="R224" s="75"/>
      <c r="S224" s="75"/>
      <c r="T224" s="75"/>
      <c r="U224" s="75"/>
      <c r="V224" s="75"/>
    </row>
    <row r="225" spans="1:22" ht="31.5" x14ac:dyDescent="0.2">
      <c r="A225" s="225"/>
      <c r="B225" s="225"/>
      <c r="C225" s="43" t="s">
        <v>459</v>
      </c>
      <c r="D225" s="36">
        <v>0.01</v>
      </c>
      <c r="E225" s="23" t="s">
        <v>105</v>
      </c>
      <c r="F225" s="23">
        <v>1</v>
      </c>
      <c r="G225" s="117" t="s">
        <v>460</v>
      </c>
      <c r="H225" s="103"/>
      <c r="I225" s="28">
        <v>43101</v>
      </c>
      <c r="J225" s="28">
        <v>43434</v>
      </c>
      <c r="K225" s="23">
        <v>0.27</v>
      </c>
      <c r="L225" s="23">
        <v>0.54</v>
      </c>
      <c r="M225" s="23">
        <v>0.81</v>
      </c>
      <c r="N225" s="23">
        <v>1</v>
      </c>
      <c r="O225" s="75"/>
      <c r="P225" s="75"/>
      <c r="Q225" s="75"/>
      <c r="R225" s="75"/>
      <c r="S225" s="75"/>
      <c r="T225" s="75"/>
      <c r="U225" s="75"/>
      <c r="V225" s="75"/>
    </row>
    <row r="226" spans="1:22" ht="31.5" x14ac:dyDescent="0.2">
      <c r="A226" s="225"/>
      <c r="B226" s="225"/>
      <c r="C226" s="43" t="s">
        <v>461</v>
      </c>
      <c r="D226" s="36">
        <v>0.01</v>
      </c>
      <c r="E226" s="23" t="s">
        <v>105</v>
      </c>
      <c r="F226" s="23">
        <v>0.9</v>
      </c>
      <c r="G226" s="117" t="s">
        <v>462</v>
      </c>
      <c r="H226" s="103"/>
      <c r="I226" s="28">
        <v>43101</v>
      </c>
      <c r="J226" s="28">
        <v>43190</v>
      </c>
      <c r="K226" s="23">
        <v>1</v>
      </c>
      <c r="L226" s="23"/>
      <c r="M226" s="23"/>
      <c r="N226" s="23"/>
      <c r="O226" s="75"/>
      <c r="P226" s="75"/>
      <c r="Q226" s="75"/>
      <c r="R226" s="75"/>
      <c r="S226" s="75"/>
      <c r="T226" s="75"/>
      <c r="U226" s="75"/>
      <c r="V226" s="75"/>
    </row>
    <row r="227" spans="1:22" ht="31.5" x14ac:dyDescent="0.2">
      <c r="A227" s="225"/>
      <c r="B227" s="225"/>
      <c r="C227" s="43" t="s">
        <v>463</v>
      </c>
      <c r="D227" s="36">
        <v>8.7500000000000008E-3</v>
      </c>
      <c r="E227" s="23" t="s">
        <v>105</v>
      </c>
      <c r="F227" s="23">
        <v>0.9</v>
      </c>
      <c r="G227" s="117" t="s">
        <v>464</v>
      </c>
      <c r="H227" s="103"/>
      <c r="I227" s="28">
        <v>43101</v>
      </c>
      <c r="J227" s="28">
        <v>43434</v>
      </c>
      <c r="K227" s="23">
        <v>0.27</v>
      </c>
      <c r="L227" s="23">
        <v>0.54</v>
      </c>
      <c r="M227" s="23">
        <v>0.81</v>
      </c>
      <c r="N227" s="23">
        <v>1</v>
      </c>
      <c r="O227" s="75"/>
      <c r="P227" s="75"/>
      <c r="Q227" s="75"/>
      <c r="R227" s="75"/>
      <c r="S227" s="75"/>
      <c r="T227" s="75"/>
      <c r="U227" s="75"/>
      <c r="V227" s="75"/>
    </row>
    <row r="228" spans="1:22" ht="31.5" x14ac:dyDescent="0.2">
      <c r="A228" s="225"/>
      <c r="B228" s="225"/>
      <c r="C228" s="43" t="s">
        <v>465</v>
      </c>
      <c r="D228" s="36">
        <v>8.7500000000000008E-3</v>
      </c>
      <c r="E228" s="23" t="s">
        <v>105</v>
      </c>
      <c r="F228" s="23">
        <v>0.9</v>
      </c>
      <c r="G228" s="117" t="s">
        <v>466</v>
      </c>
      <c r="H228" s="103"/>
      <c r="I228" s="28">
        <v>43101</v>
      </c>
      <c r="J228" s="28">
        <v>43434</v>
      </c>
      <c r="K228" s="23">
        <v>0.27</v>
      </c>
      <c r="L228" s="23">
        <v>0.54</v>
      </c>
      <c r="M228" s="23">
        <v>0.81</v>
      </c>
      <c r="N228" s="23">
        <v>1</v>
      </c>
      <c r="O228" s="75"/>
      <c r="P228" s="75"/>
      <c r="Q228" s="75"/>
      <c r="R228" s="75"/>
      <c r="S228" s="75"/>
      <c r="T228" s="75"/>
      <c r="U228" s="75"/>
      <c r="V228" s="75"/>
    </row>
    <row r="229" spans="1:22" ht="31.5" x14ac:dyDescent="0.2">
      <c r="A229" s="225"/>
      <c r="B229" s="225"/>
      <c r="C229" s="43" t="s">
        <v>467</v>
      </c>
      <c r="D229" s="36">
        <v>0.01</v>
      </c>
      <c r="E229" s="23" t="s">
        <v>112</v>
      </c>
      <c r="F229" s="15">
        <v>25</v>
      </c>
      <c r="G229" s="117" t="s">
        <v>468</v>
      </c>
      <c r="H229" s="103"/>
      <c r="I229" s="28">
        <v>43101</v>
      </c>
      <c r="J229" s="28">
        <v>43434</v>
      </c>
      <c r="K229" s="23">
        <v>0.27</v>
      </c>
      <c r="L229" s="23">
        <v>0.54</v>
      </c>
      <c r="M229" s="23">
        <v>0.81</v>
      </c>
      <c r="N229" s="23">
        <v>1</v>
      </c>
      <c r="O229" s="75"/>
      <c r="P229" s="75"/>
      <c r="Q229" s="75"/>
      <c r="R229" s="75"/>
      <c r="S229" s="75"/>
      <c r="T229" s="75"/>
      <c r="U229" s="75"/>
      <c r="V229" s="75"/>
    </row>
    <row r="230" spans="1:22" ht="15.75" x14ac:dyDescent="0.2">
      <c r="A230" s="225"/>
      <c r="B230" s="225"/>
      <c r="C230" s="43" t="s">
        <v>469</v>
      </c>
      <c r="D230" s="36">
        <v>0.01</v>
      </c>
      <c r="E230" s="23" t="s">
        <v>112</v>
      </c>
      <c r="F230" s="15">
        <v>50</v>
      </c>
      <c r="G230" s="117" t="s">
        <v>470</v>
      </c>
      <c r="H230" s="103"/>
      <c r="I230" s="28">
        <v>43101</v>
      </c>
      <c r="J230" s="28">
        <v>43434</v>
      </c>
      <c r="K230" s="23">
        <v>0.27</v>
      </c>
      <c r="L230" s="23">
        <v>0.54</v>
      </c>
      <c r="M230" s="23">
        <v>0.81</v>
      </c>
      <c r="N230" s="23">
        <v>1</v>
      </c>
      <c r="O230" s="75"/>
      <c r="P230" s="75"/>
      <c r="Q230" s="75"/>
      <c r="R230" s="75"/>
      <c r="S230" s="75"/>
      <c r="T230" s="75"/>
      <c r="U230" s="75"/>
      <c r="V230" s="75"/>
    </row>
    <row r="231" spans="1:22" ht="47.25" x14ac:dyDescent="0.2">
      <c r="A231" s="225"/>
      <c r="B231" s="225"/>
      <c r="C231" s="43" t="s">
        <v>471</v>
      </c>
      <c r="D231" s="36">
        <v>0.01</v>
      </c>
      <c r="E231" s="23" t="s">
        <v>112</v>
      </c>
      <c r="F231" s="15">
        <v>3</v>
      </c>
      <c r="G231" s="117" t="s">
        <v>472</v>
      </c>
      <c r="H231" s="103"/>
      <c r="I231" s="28">
        <v>43101</v>
      </c>
      <c r="J231" s="28">
        <v>43434</v>
      </c>
      <c r="K231" s="23">
        <v>0.27</v>
      </c>
      <c r="L231" s="23">
        <v>0.54</v>
      </c>
      <c r="M231" s="23">
        <v>0.81</v>
      </c>
      <c r="N231" s="23">
        <v>1</v>
      </c>
      <c r="O231" s="75"/>
      <c r="P231" s="75"/>
      <c r="Q231" s="75"/>
      <c r="R231" s="75"/>
      <c r="S231" s="75"/>
      <c r="T231" s="75"/>
      <c r="U231" s="75"/>
      <c r="V231" s="75"/>
    </row>
    <row r="232" spans="1:22" ht="63" x14ac:dyDescent="0.2">
      <c r="A232" s="225"/>
      <c r="B232" s="225"/>
      <c r="C232" s="43" t="s">
        <v>473</v>
      </c>
      <c r="D232" s="36">
        <v>0.01</v>
      </c>
      <c r="E232" s="23" t="s">
        <v>105</v>
      </c>
      <c r="F232" s="23">
        <v>1</v>
      </c>
      <c r="G232" s="117" t="s">
        <v>474</v>
      </c>
      <c r="H232" s="103"/>
      <c r="I232" s="28">
        <v>43101</v>
      </c>
      <c r="J232" s="28">
        <v>43434</v>
      </c>
      <c r="K232" s="23">
        <v>0.27</v>
      </c>
      <c r="L232" s="23">
        <v>0.54</v>
      </c>
      <c r="M232" s="23">
        <v>0.81</v>
      </c>
      <c r="N232" s="23">
        <v>1</v>
      </c>
      <c r="O232" s="75"/>
      <c r="P232" s="75"/>
      <c r="Q232" s="75"/>
      <c r="R232" s="75"/>
      <c r="S232" s="75"/>
      <c r="T232" s="75"/>
      <c r="U232" s="75"/>
      <c r="V232" s="75"/>
    </row>
    <row r="233" spans="1:22" ht="15.75" x14ac:dyDescent="0.2">
      <c r="A233" s="225"/>
      <c r="B233" s="225"/>
      <c r="C233" s="43" t="s">
        <v>475</v>
      </c>
      <c r="D233" s="36">
        <v>7.4999999999999997E-3</v>
      </c>
      <c r="E233" s="23" t="s">
        <v>112</v>
      </c>
      <c r="F233" s="15">
        <v>3</v>
      </c>
      <c r="G233" s="117" t="s">
        <v>476</v>
      </c>
      <c r="H233" s="103"/>
      <c r="I233" s="28">
        <v>43101</v>
      </c>
      <c r="J233" s="28">
        <v>43434</v>
      </c>
      <c r="K233" s="23">
        <v>0.27</v>
      </c>
      <c r="L233" s="23">
        <v>0.54</v>
      </c>
      <c r="M233" s="23">
        <v>0.81</v>
      </c>
      <c r="N233" s="23">
        <v>1</v>
      </c>
      <c r="O233" s="75"/>
      <c r="P233" s="75"/>
      <c r="Q233" s="75"/>
      <c r="R233" s="75"/>
      <c r="S233" s="75"/>
      <c r="T233" s="75"/>
      <c r="U233" s="75"/>
      <c r="V233" s="75"/>
    </row>
    <row r="234" spans="1:22" ht="15.75" x14ac:dyDescent="0.2">
      <c r="A234" s="225"/>
      <c r="B234" s="225"/>
      <c r="C234" s="43" t="s">
        <v>477</v>
      </c>
      <c r="D234" s="36">
        <v>0.01</v>
      </c>
      <c r="E234" s="23" t="s">
        <v>105</v>
      </c>
      <c r="F234" s="23">
        <v>1</v>
      </c>
      <c r="G234" s="117" t="s">
        <v>478</v>
      </c>
      <c r="H234" s="103"/>
      <c r="I234" s="28">
        <v>43101</v>
      </c>
      <c r="J234" s="28">
        <v>43434</v>
      </c>
      <c r="K234" s="23">
        <v>0.27</v>
      </c>
      <c r="L234" s="23">
        <v>0.54</v>
      </c>
      <c r="M234" s="23">
        <v>0.81</v>
      </c>
      <c r="N234" s="23">
        <v>1</v>
      </c>
      <c r="O234" s="75"/>
      <c r="P234" s="75"/>
      <c r="Q234" s="75"/>
      <c r="R234" s="75"/>
      <c r="S234" s="75"/>
      <c r="T234" s="75"/>
      <c r="U234" s="75"/>
      <c r="V234" s="75"/>
    </row>
    <row r="235" spans="1:22" ht="15.75" x14ac:dyDescent="0.2">
      <c r="A235" s="225"/>
      <c r="B235" s="225"/>
      <c r="C235" s="43" t="s">
        <v>479</v>
      </c>
      <c r="D235" s="36">
        <v>0.01</v>
      </c>
      <c r="E235" s="23" t="s">
        <v>112</v>
      </c>
      <c r="F235" s="24">
        <v>3500</v>
      </c>
      <c r="G235" s="117" t="s">
        <v>480</v>
      </c>
      <c r="H235" s="103"/>
      <c r="I235" s="28">
        <v>43101</v>
      </c>
      <c r="J235" s="28">
        <v>43434</v>
      </c>
      <c r="K235" s="23">
        <v>0.27</v>
      </c>
      <c r="L235" s="23">
        <v>0.54</v>
      </c>
      <c r="M235" s="23">
        <v>0.81</v>
      </c>
      <c r="N235" s="23">
        <v>1</v>
      </c>
      <c r="O235" s="75"/>
      <c r="P235" s="75"/>
      <c r="Q235" s="75"/>
      <c r="R235" s="75"/>
      <c r="S235" s="75"/>
      <c r="T235" s="75"/>
      <c r="U235" s="75"/>
      <c r="V235" s="75"/>
    </row>
    <row r="236" spans="1:22" ht="31.5" x14ac:dyDescent="0.2">
      <c r="A236" s="225"/>
      <c r="B236" s="225"/>
      <c r="C236" s="43" t="s">
        <v>481</v>
      </c>
      <c r="D236" s="36">
        <v>0.01</v>
      </c>
      <c r="E236" s="23" t="s">
        <v>112</v>
      </c>
      <c r="F236" s="15">
        <v>9</v>
      </c>
      <c r="G236" s="117" t="s">
        <v>482</v>
      </c>
      <c r="H236" s="103"/>
      <c r="I236" s="28">
        <v>43101</v>
      </c>
      <c r="J236" s="28">
        <v>43434</v>
      </c>
      <c r="K236" s="23">
        <v>0.27</v>
      </c>
      <c r="L236" s="23">
        <v>0.54</v>
      </c>
      <c r="M236" s="23">
        <v>0.81</v>
      </c>
      <c r="N236" s="23">
        <v>1</v>
      </c>
      <c r="O236" s="75"/>
      <c r="P236" s="75"/>
      <c r="Q236" s="75"/>
      <c r="R236" s="75"/>
      <c r="S236" s="75"/>
      <c r="T236" s="75"/>
      <c r="U236" s="75"/>
      <c r="V236" s="75"/>
    </row>
    <row r="237" spans="1:22" ht="31.5" x14ac:dyDescent="0.2">
      <c r="A237" s="225"/>
      <c r="B237" s="225"/>
      <c r="C237" s="43" t="s">
        <v>483</v>
      </c>
      <c r="D237" s="36">
        <v>0.01</v>
      </c>
      <c r="E237" s="23" t="s">
        <v>112</v>
      </c>
      <c r="F237" s="15">
        <v>2</v>
      </c>
      <c r="G237" s="117" t="s">
        <v>484</v>
      </c>
      <c r="H237" s="103"/>
      <c r="I237" s="28">
        <v>43101</v>
      </c>
      <c r="J237" s="28">
        <v>43434</v>
      </c>
      <c r="K237" s="23">
        <v>0.27</v>
      </c>
      <c r="L237" s="23">
        <v>0.54</v>
      </c>
      <c r="M237" s="23">
        <v>0.81</v>
      </c>
      <c r="N237" s="23">
        <v>1</v>
      </c>
      <c r="O237" s="75"/>
      <c r="P237" s="75"/>
      <c r="Q237" s="75"/>
      <c r="R237" s="75"/>
      <c r="S237" s="75"/>
      <c r="T237" s="75"/>
      <c r="U237" s="75"/>
      <c r="V237" s="75"/>
    </row>
    <row r="238" spans="1:22" x14ac:dyDescent="0.2">
      <c r="A238" s="79"/>
      <c r="B238" s="79"/>
      <c r="C238" s="79"/>
      <c r="D238" s="80">
        <f>SUM(D202:D237)</f>
        <v>0.50000000000000011</v>
      </c>
      <c r="E238" s="79"/>
      <c r="F238" s="58"/>
      <c r="G238" s="120"/>
      <c r="H238" s="79"/>
      <c r="I238" s="79"/>
      <c r="J238" s="79"/>
      <c r="K238" s="79"/>
      <c r="L238" s="79"/>
      <c r="M238" s="79"/>
      <c r="N238" s="79"/>
      <c r="O238" s="75"/>
      <c r="P238" s="75"/>
      <c r="Q238" s="75"/>
      <c r="R238" s="75"/>
      <c r="S238" s="75"/>
      <c r="T238" s="75"/>
      <c r="U238" s="75"/>
      <c r="V238" s="75"/>
    </row>
    <row r="239" spans="1:22" ht="33.75" x14ac:dyDescent="0.2">
      <c r="A239" s="242" t="s">
        <v>516</v>
      </c>
      <c r="B239" s="242"/>
      <c r="C239" s="242"/>
      <c r="D239" s="242"/>
      <c r="E239" s="242"/>
      <c r="F239" s="242"/>
      <c r="G239" s="242"/>
      <c r="H239" s="242"/>
      <c r="I239" s="242"/>
      <c r="J239" s="242"/>
      <c r="K239" s="242"/>
      <c r="L239" s="242"/>
      <c r="M239" s="242"/>
      <c r="N239" s="242"/>
      <c r="O239" s="242"/>
      <c r="P239" s="242"/>
      <c r="Q239" s="242"/>
      <c r="R239" s="242"/>
      <c r="S239" s="242"/>
      <c r="T239" s="242"/>
      <c r="U239" s="242"/>
      <c r="V239" s="242"/>
    </row>
    <row r="240" spans="1:22" ht="18.75" x14ac:dyDescent="0.2">
      <c r="A240" s="243" t="s">
        <v>103</v>
      </c>
      <c r="B240" s="243" t="s">
        <v>74</v>
      </c>
      <c r="C240" s="243" t="s">
        <v>65</v>
      </c>
      <c r="D240" s="243" t="s">
        <v>66</v>
      </c>
      <c r="E240" s="243" t="s">
        <v>67</v>
      </c>
      <c r="F240" s="244" t="s">
        <v>68</v>
      </c>
      <c r="G240" s="231" t="s">
        <v>69</v>
      </c>
      <c r="H240" s="102"/>
      <c r="I240" s="232" t="s">
        <v>70</v>
      </c>
      <c r="J240" s="232"/>
      <c r="K240" s="232" t="s">
        <v>79</v>
      </c>
      <c r="L240" s="232"/>
      <c r="M240" s="232"/>
      <c r="N240" s="232"/>
      <c r="O240" s="249" t="s">
        <v>512</v>
      </c>
      <c r="P240" s="249"/>
      <c r="Q240" s="249"/>
      <c r="R240" s="249"/>
      <c r="S240" s="249"/>
      <c r="T240" s="249"/>
      <c r="U240" s="249"/>
      <c r="V240" s="249"/>
    </row>
    <row r="241" spans="1:22" ht="18.75" x14ac:dyDescent="0.2">
      <c r="A241" s="243"/>
      <c r="B241" s="243"/>
      <c r="C241" s="243"/>
      <c r="D241" s="243"/>
      <c r="E241" s="243"/>
      <c r="F241" s="244"/>
      <c r="G241" s="231"/>
      <c r="H241" s="102"/>
      <c r="I241" s="247" t="s">
        <v>71</v>
      </c>
      <c r="J241" s="247" t="s">
        <v>198</v>
      </c>
      <c r="K241" s="14" t="s">
        <v>75</v>
      </c>
      <c r="L241" s="14" t="s">
        <v>76</v>
      </c>
      <c r="M241" s="14" t="s">
        <v>77</v>
      </c>
      <c r="N241" s="14" t="s">
        <v>78</v>
      </c>
      <c r="O241" s="250" t="s">
        <v>75</v>
      </c>
      <c r="P241" s="250"/>
      <c r="Q241" s="250" t="s">
        <v>76</v>
      </c>
      <c r="R241" s="250"/>
      <c r="S241" s="250" t="s">
        <v>77</v>
      </c>
      <c r="T241" s="250"/>
      <c r="U241" s="250" t="s">
        <v>78</v>
      </c>
      <c r="V241" s="250"/>
    </row>
    <row r="242" spans="1:22" ht="45" x14ac:dyDescent="0.2">
      <c r="A242" s="243"/>
      <c r="B242" s="243"/>
      <c r="C242" s="243"/>
      <c r="D242" s="243"/>
      <c r="E242" s="243"/>
      <c r="F242" s="244"/>
      <c r="G242" s="231"/>
      <c r="H242" s="102"/>
      <c r="I242" s="247"/>
      <c r="J242" s="247"/>
      <c r="K242" s="54" t="s">
        <v>64</v>
      </c>
      <c r="L242" s="54" t="s">
        <v>64</v>
      </c>
      <c r="M242" s="54" t="s">
        <v>64</v>
      </c>
      <c r="N242" s="54" t="s">
        <v>64</v>
      </c>
      <c r="O242" s="67" t="s">
        <v>515</v>
      </c>
      <c r="P242" s="67" t="s">
        <v>514</v>
      </c>
      <c r="Q242" s="67" t="s">
        <v>515</v>
      </c>
      <c r="R242" s="67" t="s">
        <v>514</v>
      </c>
      <c r="S242" s="67" t="s">
        <v>515</v>
      </c>
      <c r="T242" s="67" t="s">
        <v>514</v>
      </c>
      <c r="U242" s="67" t="s">
        <v>515</v>
      </c>
      <c r="V242" s="67" t="s">
        <v>514</v>
      </c>
    </row>
    <row r="243" spans="1:22" s="76" customFormat="1" ht="33.75" x14ac:dyDescent="0.2">
      <c r="A243" s="242" t="s">
        <v>485</v>
      </c>
      <c r="B243" s="242"/>
      <c r="C243" s="242"/>
      <c r="D243" s="242"/>
      <c r="E243" s="242"/>
      <c r="F243" s="242"/>
      <c r="G243" s="242"/>
      <c r="H243" s="242"/>
      <c r="I243" s="242"/>
      <c r="J243" s="242"/>
      <c r="K243" s="242"/>
      <c r="L243" s="242"/>
      <c r="M243" s="242"/>
      <c r="N243" s="242"/>
      <c r="O243" s="242"/>
      <c r="P243" s="242"/>
      <c r="Q243" s="242"/>
      <c r="R243" s="242"/>
      <c r="S243" s="242"/>
      <c r="T243" s="242"/>
      <c r="U243" s="242"/>
      <c r="V243" s="242"/>
    </row>
    <row r="244" spans="1:22" ht="330" customHeight="1" x14ac:dyDescent="0.2">
      <c r="A244" s="37" t="s">
        <v>200</v>
      </c>
      <c r="B244" s="37" t="s">
        <v>201</v>
      </c>
      <c r="C244" s="59" t="s">
        <v>486</v>
      </c>
      <c r="D244" s="27">
        <v>0.5</v>
      </c>
      <c r="E244" s="59" t="s">
        <v>105</v>
      </c>
      <c r="F244" s="27">
        <v>1</v>
      </c>
      <c r="G244" s="117" t="s">
        <v>487</v>
      </c>
      <c r="H244" s="103"/>
      <c r="I244" s="38">
        <v>43101</v>
      </c>
      <c r="J244" s="28">
        <v>43465</v>
      </c>
      <c r="K244" s="64">
        <v>0.15</v>
      </c>
      <c r="L244" s="64">
        <v>0.3</v>
      </c>
      <c r="M244" s="64">
        <v>0.7</v>
      </c>
      <c r="N244" s="64">
        <v>1</v>
      </c>
      <c r="O244" s="96">
        <v>0.1</v>
      </c>
      <c r="P244" s="95" t="s">
        <v>584</v>
      </c>
      <c r="Q244" s="80">
        <v>0.3</v>
      </c>
      <c r="R244" s="139" t="s">
        <v>706</v>
      </c>
      <c r="S244" s="136">
        <v>0.75</v>
      </c>
      <c r="T244" s="139" t="s">
        <v>707</v>
      </c>
      <c r="U244" s="75"/>
      <c r="V244" s="75"/>
    </row>
    <row r="245" spans="1:22" x14ac:dyDescent="0.2">
      <c r="A245" s="79"/>
      <c r="B245" s="79"/>
      <c r="C245" s="79"/>
      <c r="D245" s="80">
        <f>+D244</f>
        <v>0.5</v>
      </c>
      <c r="E245" s="79"/>
      <c r="F245" s="58"/>
      <c r="G245" s="120"/>
      <c r="H245" s="79"/>
      <c r="I245" s="79"/>
      <c r="J245" s="79"/>
      <c r="K245" s="79"/>
      <c r="L245" s="79"/>
      <c r="M245" s="79"/>
      <c r="N245" s="79"/>
      <c r="O245" s="75"/>
      <c r="P245" s="75"/>
      <c r="Q245" s="75"/>
      <c r="R245" s="75"/>
      <c r="S245" s="75"/>
      <c r="T245" s="75"/>
      <c r="U245" s="75"/>
      <c r="V245" s="75"/>
    </row>
    <row r="246" spans="1:22" ht="33.75" x14ac:dyDescent="0.2">
      <c r="A246" s="242" t="s">
        <v>516</v>
      </c>
      <c r="B246" s="242"/>
      <c r="C246" s="242"/>
      <c r="D246" s="242"/>
      <c r="E246" s="242"/>
      <c r="F246" s="242"/>
      <c r="G246" s="242"/>
      <c r="H246" s="242"/>
      <c r="I246" s="242"/>
      <c r="J246" s="242"/>
      <c r="K246" s="242"/>
      <c r="L246" s="242"/>
      <c r="M246" s="242"/>
      <c r="N246" s="242"/>
      <c r="O246" s="242"/>
      <c r="P246" s="242"/>
      <c r="Q246" s="242"/>
      <c r="R246" s="242"/>
      <c r="S246" s="242"/>
      <c r="T246" s="242"/>
      <c r="U246" s="242"/>
      <c r="V246" s="242"/>
    </row>
    <row r="247" spans="1:22" ht="18.75" x14ac:dyDescent="0.2">
      <c r="A247" s="243" t="s">
        <v>103</v>
      </c>
      <c r="B247" s="243" t="s">
        <v>74</v>
      </c>
      <c r="C247" s="243" t="s">
        <v>65</v>
      </c>
      <c r="D247" s="243" t="s">
        <v>66</v>
      </c>
      <c r="E247" s="243" t="s">
        <v>67</v>
      </c>
      <c r="F247" s="244" t="s">
        <v>68</v>
      </c>
      <c r="G247" s="231" t="s">
        <v>69</v>
      </c>
      <c r="H247" s="102"/>
      <c r="I247" s="232" t="s">
        <v>70</v>
      </c>
      <c r="J247" s="232"/>
      <c r="K247" s="232" t="s">
        <v>79</v>
      </c>
      <c r="L247" s="232"/>
      <c r="M247" s="232"/>
      <c r="N247" s="232"/>
      <c r="O247" s="249" t="s">
        <v>512</v>
      </c>
      <c r="P247" s="249"/>
      <c r="Q247" s="249"/>
      <c r="R247" s="249"/>
      <c r="S247" s="249"/>
      <c r="T247" s="249"/>
      <c r="U247" s="249"/>
      <c r="V247" s="249"/>
    </row>
    <row r="248" spans="1:22" ht="18.75" x14ac:dyDescent="0.2">
      <c r="A248" s="243"/>
      <c r="B248" s="243"/>
      <c r="C248" s="243"/>
      <c r="D248" s="243"/>
      <c r="E248" s="243"/>
      <c r="F248" s="244"/>
      <c r="G248" s="231"/>
      <c r="H248" s="102"/>
      <c r="I248" s="247" t="s">
        <v>71</v>
      </c>
      <c r="J248" s="247" t="s">
        <v>198</v>
      </c>
      <c r="K248" s="14" t="s">
        <v>75</v>
      </c>
      <c r="L248" s="14" t="s">
        <v>76</v>
      </c>
      <c r="M248" s="14" t="s">
        <v>77</v>
      </c>
      <c r="N248" s="14" t="s">
        <v>78</v>
      </c>
      <c r="O248" s="250" t="s">
        <v>75</v>
      </c>
      <c r="P248" s="250"/>
      <c r="Q248" s="250" t="s">
        <v>76</v>
      </c>
      <c r="R248" s="250"/>
      <c r="S248" s="250" t="s">
        <v>77</v>
      </c>
      <c r="T248" s="250"/>
      <c r="U248" s="250" t="s">
        <v>78</v>
      </c>
      <c r="V248" s="250"/>
    </row>
    <row r="249" spans="1:22" ht="45" x14ac:dyDescent="0.2">
      <c r="A249" s="243"/>
      <c r="B249" s="243"/>
      <c r="C249" s="243"/>
      <c r="D249" s="243"/>
      <c r="E249" s="243"/>
      <c r="F249" s="244"/>
      <c r="G249" s="231"/>
      <c r="H249" s="102"/>
      <c r="I249" s="247"/>
      <c r="J249" s="247"/>
      <c r="K249" s="54" t="s">
        <v>64</v>
      </c>
      <c r="L249" s="54" t="s">
        <v>64</v>
      </c>
      <c r="M249" s="54" t="s">
        <v>64</v>
      </c>
      <c r="N249" s="54" t="s">
        <v>64</v>
      </c>
      <c r="O249" s="67" t="s">
        <v>515</v>
      </c>
      <c r="P249" s="67" t="s">
        <v>514</v>
      </c>
      <c r="Q249" s="67" t="s">
        <v>515</v>
      </c>
      <c r="R249" s="67" t="s">
        <v>514</v>
      </c>
      <c r="S249" s="67" t="s">
        <v>515</v>
      </c>
      <c r="T249" s="67" t="s">
        <v>514</v>
      </c>
      <c r="U249" s="67" t="s">
        <v>515</v>
      </c>
      <c r="V249" s="67" t="s">
        <v>514</v>
      </c>
    </row>
    <row r="250" spans="1:22" s="76" customFormat="1" ht="33.75" x14ac:dyDescent="0.2">
      <c r="A250" s="242" t="s">
        <v>488</v>
      </c>
      <c r="B250" s="242"/>
      <c r="C250" s="242"/>
      <c r="D250" s="242"/>
      <c r="E250" s="242"/>
      <c r="F250" s="242"/>
      <c r="G250" s="242"/>
      <c r="H250" s="242"/>
      <c r="I250" s="242"/>
      <c r="J250" s="242"/>
      <c r="K250" s="242"/>
      <c r="L250" s="242"/>
      <c r="M250" s="242"/>
      <c r="N250" s="242"/>
      <c r="O250" s="242"/>
      <c r="P250" s="242"/>
      <c r="Q250" s="242"/>
      <c r="R250" s="242"/>
      <c r="S250" s="242"/>
      <c r="T250" s="242"/>
      <c r="U250" s="242"/>
      <c r="V250" s="242"/>
    </row>
    <row r="251" spans="1:22" ht="105" customHeight="1" x14ac:dyDescent="0.2">
      <c r="A251" s="222" t="s">
        <v>200</v>
      </c>
      <c r="B251" s="222" t="s">
        <v>201</v>
      </c>
      <c r="C251" s="47" t="s">
        <v>489</v>
      </c>
      <c r="D251" s="39">
        <v>5.5500000000000001E-2</v>
      </c>
      <c r="E251" s="64" t="s">
        <v>112</v>
      </c>
      <c r="F251" s="62">
        <v>1000</v>
      </c>
      <c r="G251" s="51" t="s">
        <v>490</v>
      </c>
      <c r="H251" s="40"/>
      <c r="I251" s="38">
        <v>43101</v>
      </c>
      <c r="J251" s="28">
        <v>43465</v>
      </c>
      <c r="K251" s="48">
        <v>500</v>
      </c>
      <c r="L251" s="48"/>
      <c r="M251" s="48">
        <v>1000</v>
      </c>
      <c r="N251" s="48"/>
      <c r="O251" s="75"/>
      <c r="P251" s="75"/>
      <c r="Q251" s="75"/>
      <c r="R251" s="75"/>
      <c r="S251" s="75"/>
      <c r="T251" s="75"/>
      <c r="U251" s="75"/>
      <c r="V251" s="75"/>
    </row>
    <row r="252" spans="1:22" ht="78.75" x14ac:dyDescent="0.2">
      <c r="A252" s="222"/>
      <c r="B252" s="222"/>
      <c r="C252" s="47" t="s">
        <v>491</v>
      </c>
      <c r="D252" s="39">
        <v>5.5500000000000001E-2</v>
      </c>
      <c r="E252" s="40" t="s">
        <v>112</v>
      </c>
      <c r="F252" s="62">
        <v>3000</v>
      </c>
      <c r="G252" s="51" t="s">
        <v>492</v>
      </c>
      <c r="H252" s="40"/>
      <c r="I252" s="38">
        <v>43101</v>
      </c>
      <c r="J252" s="28">
        <v>43465</v>
      </c>
      <c r="K252" s="48">
        <v>1500</v>
      </c>
      <c r="L252" s="48"/>
      <c r="M252" s="48">
        <v>3000</v>
      </c>
      <c r="N252" s="48"/>
      <c r="O252" s="75"/>
      <c r="P252" s="75"/>
      <c r="Q252" s="75"/>
      <c r="R252" s="75"/>
      <c r="S252" s="75"/>
      <c r="T252" s="75"/>
      <c r="U252" s="75"/>
      <c r="V252" s="75"/>
    </row>
    <row r="253" spans="1:22" ht="63" x14ac:dyDescent="0.2">
      <c r="A253" s="222"/>
      <c r="B253" s="222"/>
      <c r="C253" s="222" t="s">
        <v>493</v>
      </c>
      <c r="D253" s="233">
        <v>5.5599999999999997E-2</v>
      </c>
      <c r="E253" s="234" t="s">
        <v>112</v>
      </c>
      <c r="F253" s="235">
        <v>10</v>
      </c>
      <c r="G253" s="51" t="s">
        <v>494</v>
      </c>
      <c r="H253" s="51"/>
      <c r="I253" s="38">
        <v>43101</v>
      </c>
      <c r="J253" s="28">
        <v>43465</v>
      </c>
      <c r="K253" s="235"/>
      <c r="L253" s="235">
        <v>5</v>
      </c>
      <c r="M253" s="235"/>
      <c r="N253" s="235">
        <v>10</v>
      </c>
      <c r="O253" s="235"/>
      <c r="P253" s="253"/>
      <c r="Q253" s="235"/>
      <c r="R253" s="253"/>
      <c r="S253" s="235"/>
      <c r="T253" s="253"/>
      <c r="U253" s="235"/>
      <c r="V253" s="253"/>
    </row>
    <row r="254" spans="1:22" ht="47.25" x14ac:dyDescent="0.2">
      <c r="A254" s="222"/>
      <c r="B254" s="222"/>
      <c r="C254" s="222"/>
      <c r="D254" s="233"/>
      <c r="E254" s="234"/>
      <c r="F254" s="235"/>
      <c r="G254" s="51" t="s">
        <v>495</v>
      </c>
      <c r="H254" s="51"/>
      <c r="I254" s="38">
        <v>43101</v>
      </c>
      <c r="J254" s="28">
        <v>43465</v>
      </c>
      <c r="K254" s="235"/>
      <c r="L254" s="235">
        <v>0.5</v>
      </c>
      <c r="M254" s="235"/>
      <c r="N254" s="235">
        <v>1</v>
      </c>
      <c r="O254" s="235"/>
      <c r="P254" s="253"/>
      <c r="Q254" s="235"/>
      <c r="R254" s="253"/>
      <c r="S254" s="235"/>
      <c r="T254" s="253"/>
      <c r="U254" s="235"/>
      <c r="V254" s="253"/>
    </row>
    <row r="255" spans="1:22" ht="47.25" x14ac:dyDescent="0.2">
      <c r="A255" s="222"/>
      <c r="B255" s="222"/>
      <c r="C255" s="222"/>
      <c r="D255" s="233"/>
      <c r="E255" s="234"/>
      <c r="F255" s="235"/>
      <c r="G255" s="51" t="s">
        <v>496</v>
      </c>
      <c r="H255" s="51"/>
      <c r="I255" s="38">
        <v>43101</v>
      </c>
      <c r="J255" s="28">
        <v>43465</v>
      </c>
      <c r="K255" s="235"/>
      <c r="L255" s="235">
        <v>0.5</v>
      </c>
      <c r="M255" s="235"/>
      <c r="N255" s="235">
        <v>1</v>
      </c>
      <c r="O255" s="235"/>
      <c r="P255" s="253"/>
      <c r="Q255" s="235"/>
      <c r="R255" s="253"/>
      <c r="S255" s="235"/>
      <c r="T255" s="253"/>
      <c r="U255" s="235"/>
      <c r="V255" s="253"/>
    </row>
    <row r="256" spans="1:22" ht="63" x14ac:dyDescent="0.2">
      <c r="A256" s="222"/>
      <c r="B256" s="222"/>
      <c r="C256" s="222" t="s">
        <v>497</v>
      </c>
      <c r="D256" s="236">
        <v>5.5599999999999997E-2</v>
      </c>
      <c r="E256" s="220" t="s">
        <v>105</v>
      </c>
      <c r="F256" s="221">
        <v>1</v>
      </c>
      <c r="G256" s="51" t="s">
        <v>498</v>
      </c>
      <c r="H256" s="105"/>
      <c r="I256" s="38">
        <v>43101</v>
      </c>
      <c r="J256" s="28">
        <v>43465</v>
      </c>
      <c r="K256" s="221">
        <v>0.25</v>
      </c>
      <c r="L256" s="221">
        <v>0.5</v>
      </c>
      <c r="M256" s="221">
        <v>0.75</v>
      </c>
      <c r="N256" s="221">
        <v>1</v>
      </c>
      <c r="O256" s="221"/>
      <c r="P256" s="253"/>
      <c r="Q256" s="221"/>
      <c r="R256" s="253"/>
      <c r="S256" s="221"/>
      <c r="T256" s="253"/>
      <c r="U256" s="221"/>
      <c r="V256" s="253"/>
    </row>
    <row r="257" spans="1:22" ht="47.25" x14ac:dyDescent="0.2">
      <c r="A257" s="222"/>
      <c r="B257" s="222"/>
      <c r="C257" s="222"/>
      <c r="D257" s="220"/>
      <c r="E257" s="220"/>
      <c r="F257" s="221"/>
      <c r="G257" s="51" t="s">
        <v>499</v>
      </c>
      <c r="H257" s="105"/>
      <c r="I257" s="38">
        <v>43101</v>
      </c>
      <c r="J257" s="28">
        <v>43465</v>
      </c>
      <c r="K257" s="221">
        <v>0.25</v>
      </c>
      <c r="L257" s="221">
        <v>0.5</v>
      </c>
      <c r="M257" s="221">
        <v>0.75</v>
      </c>
      <c r="N257" s="221">
        <v>1</v>
      </c>
      <c r="O257" s="221"/>
      <c r="P257" s="253"/>
      <c r="Q257" s="221"/>
      <c r="R257" s="253"/>
      <c r="S257" s="221"/>
      <c r="T257" s="253"/>
      <c r="U257" s="221"/>
      <c r="V257" s="253"/>
    </row>
    <row r="258" spans="1:22" ht="31.5" x14ac:dyDescent="0.2">
      <c r="A258" s="222"/>
      <c r="B258" s="222"/>
      <c r="C258" s="222"/>
      <c r="D258" s="220"/>
      <c r="E258" s="220"/>
      <c r="F258" s="221"/>
      <c r="G258" s="51" t="s">
        <v>500</v>
      </c>
      <c r="H258" s="105"/>
      <c r="I258" s="38">
        <v>43101</v>
      </c>
      <c r="J258" s="28">
        <v>43465</v>
      </c>
      <c r="K258" s="221">
        <v>0.25</v>
      </c>
      <c r="L258" s="221">
        <v>0.5</v>
      </c>
      <c r="M258" s="221">
        <v>0.75</v>
      </c>
      <c r="N258" s="221">
        <v>1</v>
      </c>
      <c r="O258" s="221"/>
      <c r="P258" s="253"/>
      <c r="Q258" s="221"/>
      <c r="R258" s="253"/>
      <c r="S258" s="221"/>
      <c r="T258" s="253"/>
      <c r="U258" s="221"/>
      <c r="V258" s="253"/>
    </row>
    <row r="259" spans="1:22" ht="31.5" x14ac:dyDescent="0.2">
      <c r="A259" s="222"/>
      <c r="B259" s="222"/>
      <c r="C259" s="222"/>
      <c r="D259" s="220"/>
      <c r="E259" s="220"/>
      <c r="F259" s="221"/>
      <c r="G259" s="51" t="s">
        <v>501</v>
      </c>
      <c r="H259" s="105"/>
      <c r="I259" s="38">
        <v>43101</v>
      </c>
      <c r="J259" s="28">
        <v>43465</v>
      </c>
      <c r="K259" s="221">
        <v>0.25</v>
      </c>
      <c r="L259" s="221">
        <v>0.5</v>
      </c>
      <c r="M259" s="221">
        <v>0.75</v>
      </c>
      <c r="N259" s="221">
        <v>1</v>
      </c>
      <c r="O259" s="221"/>
      <c r="P259" s="253"/>
      <c r="Q259" s="221"/>
      <c r="R259" s="253"/>
      <c r="S259" s="221"/>
      <c r="T259" s="253"/>
      <c r="U259" s="221"/>
      <c r="V259" s="253"/>
    </row>
    <row r="260" spans="1:22" ht="94.5" x14ac:dyDescent="0.2">
      <c r="A260" s="222"/>
      <c r="B260" s="222"/>
      <c r="C260" s="60" t="s">
        <v>502</v>
      </c>
      <c r="D260" s="66">
        <v>5.5500000000000001E-2</v>
      </c>
      <c r="E260" s="61" t="s">
        <v>112</v>
      </c>
      <c r="F260" s="62">
        <v>300</v>
      </c>
      <c r="G260" s="51" t="s">
        <v>503</v>
      </c>
      <c r="H260" s="51"/>
      <c r="I260" s="38">
        <v>43101</v>
      </c>
      <c r="J260" s="28">
        <v>43465</v>
      </c>
      <c r="K260" s="62">
        <v>150</v>
      </c>
      <c r="L260" s="62"/>
      <c r="M260" s="62">
        <v>150</v>
      </c>
      <c r="N260" s="62"/>
      <c r="O260" s="62"/>
      <c r="P260" s="75"/>
      <c r="Q260" s="62"/>
      <c r="R260" s="75"/>
      <c r="S260" s="62"/>
      <c r="T260" s="75"/>
      <c r="U260" s="62"/>
      <c r="V260" s="75"/>
    </row>
    <row r="261" spans="1:22" ht="47.25" x14ac:dyDescent="0.2">
      <c r="A261" s="222"/>
      <c r="B261" s="222"/>
      <c r="C261" s="60" t="s">
        <v>504</v>
      </c>
      <c r="D261" s="66">
        <v>5.5500000000000001E-2</v>
      </c>
      <c r="E261" s="61" t="s">
        <v>105</v>
      </c>
      <c r="F261" s="61">
        <v>1</v>
      </c>
      <c r="G261" s="51" t="s">
        <v>505</v>
      </c>
      <c r="H261" s="51"/>
      <c r="I261" s="38">
        <v>43101</v>
      </c>
      <c r="J261" s="28">
        <v>43465</v>
      </c>
      <c r="K261" s="61"/>
      <c r="L261" s="61">
        <v>0.5</v>
      </c>
      <c r="M261" s="61"/>
      <c r="N261" s="61">
        <v>1</v>
      </c>
      <c r="O261" s="61"/>
      <c r="P261" s="75"/>
      <c r="Q261" s="61"/>
      <c r="R261" s="75"/>
      <c r="S261" s="61"/>
      <c r="T261" s="75"/>
      <c r="U261" s="61"/>
      <c r="V261" s="75"/>
    </row>
    <row r="262" spans="1:22" ht="110.25" x14ac:dyDescent="0.2">
      <c r="A262" s="222"/>
      <c r="B262" s="222"/>
      <c r="C262" s="60" t="s">
        <v>506</v>
      </c>
      <c r="D262" s="66">
        <v>5.5599999999999997E-2</v>
      </c>
      <c r="E262" s="63" t="s">
        <v>105</v>
      </c>
      <c r="F262" s="65">
        <v>1</v>
      </c>
      <c r="G262" s="51" t="s">
        <v>507</v>
      </c>
      <c r="H262" s="105"/>
      <c r="I262" s="38">
        <v>43101</v>
      </c>
      <c r="J262" s="28">
        <v>43465</v>
      </c>
      <c r="K262" s="65">
        <v>0.5</v>
      </c>
      <c r="L262" s="65">
        <v>1</v>
      </c>
      <c r="M262" s="65"/>
      <c r="N262" s="65"/>
      <c r="O262" s="65"/>
      <c r="P262" s="75"/>
      <c r="Q262" s="65"/>
      <c r="R262" s="75"/>
      <c r="S262" s="65"/>
      <c r="T262" s="75"/>
      <c r="U262" s="65"/>
      <c r="V262" s="75"/>
    </row>
    <row r="263" spans="1:22" ht="31.5" x14ac:dyDescent="0.2">
      <c r="A263" s="222"/>
      <c r="B263" s="222"/>
      <c r="C263" s="222" t="s">
        <v>508</v>
      </c>
      <c r="D263" s="223">
        <v>5.5599999999999997E-2</v>
      </c>
      <c r="E263" s="220" t="s">
        <v>105</v>
      </c>
      <c r="F263" s="219">
        <v>1</v>
      </c>
      <c r="G263" s="51" t="s">
        <v>509</v>
      </c>
      <c r="H263" s="105"/>
      <c r="I263" s="38">
        <v>43101</v>
      </c>
      <c r="J263" s="28">
        <v>43465</v>
      </c>
      <c r="K263" s="219">
        <v>0.25</v>
      </c>
      <c r="L263" s="219">
        <v>0.5</v>
      </c>
      <c r="M263" s="219">
        <v>0.75</v>
      </c>
      <c r="N263" s="219">
        <v>1</v>
      </c>
      <c r="O263" s="219"/>
      <c r="P263" s="253"/>
      <c r="Q263" s="219"/>
      <c r="R263" s="253"/>
      <c r="S263" s="219"/>
      <c r="T263" s="253"/>
      <c r="U263" s="219"/>
      <c r="V263" s="253"/>
    </row>
    <row r="264" spans="1:22" ht="15.75" x14ac:dyDescent="0.2">
      <c r="A264" s="222"/>
      <c r="B264" s="222"/>
      <c r="C264" s="222"/>
      <c r="D264" s="223"/>
      <c r="E264" s="220"/>
      <c r="F264" s="220"/>
      <c r="G264" s="51" t="s">
        <v>510</v>
      </c>
      <c r="H264" s="105"/>
      <c r="I264" s="38">
        <v>43101</v>
      </c>
      <c r="J264" s="28">
        <v>43465</v>
      </c>
      <c r="K264" s="220">
        <v>0.25</v>
      </c>
      <c r="L264" s="220">
        <v>0.5</v>
      </c>
      <c r="M264" s="220">
        <v>0.75</v>
      </c>
      <c r="N264" s="220">
        <v>1</v>
      </c>
      <c r="O264" s="220"/>
      <c r="P264" s="253"/>
      <c r="Q264" s="220"/>
      <c r="R264" s="253"/>
      <c r="S264" s="220"/>
      <c r="T264" s="253"/>
      <c r="U264" s="220"/>
      <c r="V264" s="253"/>
    </row>
    <row r="265" spans="1:22" ht="31.5" x14ac:dyDescent="0.2">
      <c r="A265" s="222"/>
      <c r="B265" s="222"/>
      <c r="C265" s="222" t="s">
        <v>511</v>
      </c>
      <c r="D265" s="223">
        <v>5.5599999999999997E-2</v>
      </c>
      <c r="E265" s="220" t="s">
        <v>105</v>
      </c>
      <c r="F265" s="219">
        <v>1</v>
      </c>
      <c r="G265" s="51" t="s">
        <v>509</v>
      </c>
      <c r="H265" s="105"/>
      <c r="I265" s="38">
        <v>43101</v>
      </c>
      <c r="J265" s="28">
        <v>43465</v>
      </c>
      <c r="K265" s="219">
        <v>0.25</v>
      </c>
      <c r="L265" s="219">
        <v>0.5</v>
      </c>
      <c r="M265" s="219">
        <v>0.75</v>
      </c>
      <c r="N265" s="219">
        <v>1</v>
      </c>
      <c r="O265" s="219"/>
      <c r="P265" s="253"/>
      <c r="Q265" s="219"/>
      <c r="R265" s="253"/>
      <c r="S265" s="219"/>
      <c r="T265" s="253"/>
      <c r="U265" s="219"/>
      <c r="V265" s="253"/>
    </row>
    <row r="266" spans="1:22" ht="15.75" x14ac:dyDescent="0.2">
      <c r="A266" s="222"/>
      <c r="B266" s="222"/>
      <c r="C266" s="222"/>
      <c r="D266" s="223"/>
      <c r="E266" s="220"/>
      <c r="F266" s="220"/>
      <c r="G266" s="51" t="s">
        <v>510</v>
      </c>
      <c r="H266" s="105"/>
      <c r="I266" s="38">
        <v>43101</v>
      </c>
      <c r="J266" s="28">
        <v>43465</v>
      </c>
      <c r="K266" s="220">
        <v>0.25</v>
      </c>
      <c r="L266" s="220">
        <v>0.5</v>
      </c>
      <c r="M266" s="220">
        <v>0.75</v>
      </c>
      <c r="N266" s="220">
        <v>1</v>
      </c>
      <c r="O266" s="220"/>
      <c r="P266" s="253"/>
      <c r="Q266" s="220"/>
      <c r="R266" s="253"/>
      <c r="S266" s="220"/>
      <c r="T266" s="253"/>
      <c r="U266" s="220"/>
      <c r="V266" s="253"/>
    </row>
    <row r="267" spans="1:22" x14ac:dyDescent="0.2">
      <c r="D267" s="94">
        <f>SUM(D251:D265)</f>
        <v>0.49999999999999994</v>
      </c>
    </row>
  </sheetData>
  <mergeCells count="419">
    <mergeCell ref="O152:V152"/>
    <mergeCell ref="I153:I154"/>
    <mergeCell ref="J153:J154"/>
    <mergeCell ref="O153:P153"/>
    <mergeCell ref="Q153:R153"/>
    <mergeCell ref="S153:T153"/>
    <mergeCell ref="U153:V153"/>
    <mergeCell ref="A152:A154"/>
    <mergeCell ref="B152:B154"/>
    <mergeCell ref="C152:C154"/>
    <mergeCell ref="D152:D154"/>
    <mergeCell ref="E152:E154"/>
    <mergeCell ref="F152:F154"/>
    <mergeCell ref="G152:G154"/>
    <mergeCell ref="I152:J152"/>
    <mergeCell ref="K152:N152"/>
    <mergeCell ref="A130:V130"/>
    <mergeCell ref="A131:A133"/>
    <mergeCell ref="B131:B133"/>
    <mergeCell ref="C131:C133"/>
    <mergeCell ref="D131:D133"/>
    <mergeCell ref="E131:E133"/>
    <mergeCell ref="F131:F133"/>
    <mergeCell ref="G131:G133"/>
    <mergeCell ref="I131:J131"/>
    <mergeCell ref="K131:N131"/>
    <mergeCell ref="O131:V131"/>
    <mergeCell ref="I132:I133"/>
    <mergeCell ref="J132:J133"/>
    <mergeCell ref="O132:P132"/>
    <mergeCell ref="Q132:R132"/>
    <mergeCell ref="S132:T132"/>
    <mergeCell ref="U132:V132"/>
    <mergeCell ref="S98:S100"/>
    <mergeCell ref="T98:T100"/>
    <mergeCell ref="U98:U100"/>
    <mergeCell ref="V98:V100"/>
    <mergeCell ref="S102:S103"/>
    <mergeCell ref="T102:T103"/>
    <mergeCell ref="U102:U103"/>
    <mergeCell ref="V102:V103"/>
    <mergeCell ref="S105:S108"/>
    <mergeCell ref="T105:T108"/>
    <mergeCell ref="U105:U108"/>
    <mergeCell ref="V105:V108"/>
    <mergeCell ref="S83:S86"/>
    <mergeCell ref="T83:T86"/>
    <mergeCell ref="U83:U86"/>
    <mergeCell ref="V83:V86"/>
    <mergeCell ref="S89:S90"/>
    <mergeCell ref="T89:T90"/>
    <mergeCell ref="U89:U90"/>
    <mergeCell ref="V89:V90"/>
    <mergeCell ref="S95:S96"/>
    <mergeCell ref="T95:T96"/>
    <mergeCell ref="U95:U96"/>
    <mergeCell ref="V95:V96"/>
    <mergeCell ref="R98:R100"/>
    <mergeCell ref="O102:O103"/>
    <mergeCell ref="P102:P103"/>
    <mergeCell ref="Q102:Q103"/>
    <mergeCell ref="R102:R103"/>
    <mergeCell ref="O105:O108"/>
    <mergeCell ref="P105:P108"/>
    <mergeCell ref="Q105:Q108"/>
    <mergeCell ref="R105:R108"/>
    <mergeCell ref="V256:V259"/>
    <mergeCell ref="V263:V264"/>
    <mergeCell ref="V265:V266"/>
    <mergeCell ref="A176:V176"/>
    <mergeCell ref="A177:A179"/>
    <mergeCell ref="B177:B179"/>
    <mergeCell ref="C177:C179"/>
    <mergeCell ref="U256:U259"/>
    <mergeCell ref="U263:U264"/>
    <mergeCell ref="U265:U266"/>
    <mergeCell ref="P253:P255"/>
    <mergeCell ref="P256:P259"/>
    <mergeCell ref="P263:P264"/>
    <mergeCell ref="P265:P266"/>
    <mergeCell ref="R253:R255"/>
    <mergeCell ref="R256:R259"/>
    <mergeCell ref="R263:R264"/>
    <mergeCell ref="R265:R266"/>
    <mergeCell ref="T253:T255"/>
    <mergeCell ref="T256:T259"/>
    <mergeCell ref="T263:T264"/>
    <mergeCell ref="T265:T266"/>
    <mergeCell ref="O256:O259"/>
    <mergeCell ref="O263:O264"/>
    <mergeCell ref="O265:O266"/>
    <mergeCell ref="Q253:Q255"/>
    <mergeCell ref="Q256:Q259"/>
    <mergeCell ref="Q263:Q264"/>
    <mergeCell ref="Q265:Q266"/>
    <mergeCell ref="S253:S255"/>
    <mergeCell ref="S256:S259"/>
    <mergeCell ref="S263:S264"/>
    <mergeCell ref="S265:S266"/>
    <mergeCell ref="A144:V144"/>
    <mergeCell ref="A155:V155"/>
    <mergeCell ref="A180:V180"/>
    <mergeCell ref="A188:V188"/>
    <mergeCell ref="A201:V201"/>
    <mergeCell ref="A243:V243"/>
    <mergeCell ref="A250:V250"/>
    <mergeCell ref="O253:O255"/>
    <mergeCell ref="U253:U255"/>
    <mergeCell ref="V253:V255"/>
    <mergeCell ref="D177:D179"/>
    <mergeCell ref="E177:E179"/>
    <mergeCell ref="F177:F179"/>
    <mergeCell ref="G177:G179"/>
    <mergeCell ref="I177:J177"/>
    <mergeCell ref="K177:N177"/>
    <mergeCell ref="O177:V177"/>
    <mergeCell ref="I178:I179"/>
    <mergeCell ref="J178:J179"/>
    <mergeCell ref="O178:P178"/>
    <mergeCell ref="Q178:R178"/>
    <mergeCell ref="S178:T178"/>
    <mergeCell ref="U178:V178"/>
    <mergeCell ref="A151:V151"/>
    <mergeCell ref="K79:N79"/>
    <mergeCell ref="O79:V79"/>
    <mergeCell ref="I80:I81"/>
    <mergeCell ref="J80:J81"/>
    <mergeCell ref="O80:P80"/>
    <mergeCell ref="Q80:R80"/>
    <mergeCell ref="S80:T80"/>
    <mergeCell ref="U80:V80"/>
    <mergeCell ref="A134:V134"/>
    <mergeCell ref="O83:O86"/>
    <mergeCell ref="P83:P86"/>
    <mergeCell ref="Q83:Q86"/>
    <mergeCell ref="R83:R86"/>
    <mergeCell ref="O89:O90"/>
    <mergeCell ref="P89:P90"/>
    <mergeCell ref="Q89:Q90"/>
    <mergeCell ref="R89:R90"/>
    <mergeCell ref="O95:O96"/>
    <mergeCell ref="P95:P96"/>
    <mergeCell ref="Q95:Q96"/>
    <mergeCell ref="R95:R96"/>
    <mergeCell ref="O98:O100"/>
    <mergeCell ref="P98:P100"/>
    <mergeCell ref="Q98:Q100"/>
    <mergeCell ref="A246:V246"/>
    <mergeCell ref="A247:A249"/>
    <mergeCell ref="B247:B249"/>
    <mergeCell ref="C247:C249"/>
    <mergeCell ref="D247:D249"/>
    <mergeCell ref="E247:E249"/>
    <mergeCell ref="F247:F249"/>
    <mergeCell ref="G247:G249"/>
    <mergeCell ref="I247:J247"/>
    <mergeCell ref="K247:N247"/>
    <mergeCell ref="O247:V247"/>
    <mergeCell ref="I248:I249"/>
    <mergeCell ref="J248:J249"/>
    <mergeCell ref="O248:P248"/>
    <mergeCell ref="Q248:R248"/>
    <mergeCell ref="S248:T248"/>
    <mergeCell ref="U248:V248"/>
    <mergeCell ref="A239:V239"/>
    <mergeCell ref="A240:A242"/>
    <mergeCell ref="B240:B242"/>
    <mergeCell ref="C240:C242"/>
    <mergeCell ref="D240:D242"/>
    <mergeCell ref="E240:E242"/>
    <mergeCell ref="F240:F242"/>
    <mergeCell ref="G240:G242"/>
    <mergeCell ref="I240:J240"/>
    <mergeCell ref="K240:N240"/>
    <mergeCell ref="O240:V240"/>
    <mergeCell ref="I241:I242"/>
    <mergeCell ref="J241:J242"/>
    <mergeCell ref="O241:P241"/>
    <mergeCell ref="Q241:R241"/>
    <mergeCell ref="S241:T241"/>
    <mergeCell ref="U241:V241"/>
    <mergeCell ref="A197:V197"/>
    <mergeCell ref="A198:A200"/>
    <mergeCell ref="B198:B200"/>
    <mergeCell ref="C198:C200"/>
    <mergeCell ref="D198:D200"/>
    <mergeCell ref="E198:E200"/>
    <mergeCell ref="F198:F200"/>
    <mergeCell ref="G198:G200"/>
    <mergeCell ref="I198:J198"/>
    <mergeCell ref="K198:N198"/>
    <mergeCell ref="O198:V198"/>
    <mergeCell ref="I199:I200"/>
    <mergeCell ref="J199:J200"/>
    <mergeCell ref="O199:P199"/>
    <mergeCell ref="Q199:R199"/>
    <mergeCell ref="S199:T199"/>
    <mergeCell ref="U199:V199"/>
    <mergeCell ref="O141:V141"/>
    <mergeCell ref="I142:I143"/>
    <mergeCell ref="J142:J143"/>
    <mergeCell ref="O142:P142"/>
    <mergeCell ref="Q142:R142"/>
    <mergeCell ref="S142:T142"/>
    <mergeCell ref="U142:V142"/>
    <mergeCell ref="A184:V184"/>
    <mergeCell ref="A185:A187"/>
    <mergeCell ref="B185:B187"/>
    <mergeCell ref="C185:C187"/>
    <mergeCell ref="D185:D187"/>
    <mergeCell ref="E185:E187"/>
    <mergeCell ref="F185:F187"/>
    <mergeCell ref="G185:G187"/>
    <mergeCell ref="I185:J185"/>
    <mergeCell ref="K185:N185"/>
    <mergeCell ref="O185:V185"/>
    <mergeCell ref="I186:I187"/>
    <mergeCell ref="J186:J187"/>
    <mergeCell ref="O186:P186"/>
    <mergeCell ref="Q186:R186"/>
    <mergeCell ref="S186:T186"/>
    <mergeCell ref="U186:V186"/>
    <mergeCell ref="A22:V22"/>
    <mergeCell ref="A82:V82"/>
    <mergeCell ref="A117:V117"/>
    <mergeCell ref="A118:A120"/>
    <mergeCell ref="B118:B120"/>
    <mergeCell ref="C118:C120"/>
    <mergeCell ref="D118:D120"/>
    <mergeCell ref="E118:E120"/>
    <mergeCell ref="F118:F120"/>
    <mergeCell ref="G118:G120"/>
    <mergeCell ref="I118:J118"/>
    <mergeCell ref="K118:N118"/>
    <mergeCell ref="O118:V118"/>
    <mergeCell ref="I119:I120"/>
    <mergeCell ref="J119:J120"/>
    <mergeCell ref="O119:P119"/>
    <mergeCell ref="Q119:R119"/>
    <mergeCell ref="S119:T119"/>
    <mergeCell ref="U119:V119"/>
    <mergeCell ref="A78:V78"/>
    <mergeCell ref="A79:A81"/>
    <mergeCell ref="B79:B81"/>
    <mergeCell ref="C79:C81"/>
    <mergeCell ref="D79:D81"/>
    <mergeCell ref="O5:V5"/>
    <mergeCell ref="O6:P6"/>
    <mergeCell ref="Q6:R6"/>
    <mergeCell ref="S6:T6"/>
    <mergeCell ref="U6:V6"/>
    <mergeCell ref="A4:V4"/>
    <mergeCell ref="O19:V19"/>
    <mergeCell ref="O20:P20"/>
    <mergeCell ref="Q20:R20"/>
    <mergeCell ref="S20:T20"/>
    <mergeCell ref="U20:V20"/>
    <mergeCell ref="A16:V16"/>
    <mergeCell ref="A18:V18"/>
    <mergeCell ref="A8:A14"/>
    <mergeCell ref="B8:B11"/>
    <mergeCell ref="B12:B14"/>
    <mergeCell ref="E5:E7"/>
    <mergeCell ref="F5:F7"/>
    <mergeCell ref="A5:A7"/>
    <mergeCell ref="B5:B7"/>
    <mergeCell ref="C5:C7"/>
    <mergeCell ref="D5:D7"/>
    <mergeCell ref="G5:G7"/>
    <mergeCell ref="I5:J5"/>
    <mergeCell ref="K5:N5"/>
    <mergeCell ref="I6:I7"/>
    <mergeCell ref="J6:J7"/>
    <mergeCell ref="A19:A21"/>
    <mergeCell ref="B19:B21"/>
    <mergeCell ref="C19:C21"/>
    <mergeCell ref="D19:D21"/>
    <mergeCell ref="E19:E21"/>
    <mergeCell ref="F19:F21"/>
    <mergeCell ref="G19:G21"/>
    <mergeCell ref="I19:J19"/>
    <mergeCell ref="K19:N19"/>
    <mergeCell ref="I20:I21"/>
    <mergeCell ref="J20:J21"/>
    <mergeCell ref="H5:H7"/>
    <mergeCell ref="A23:A76"/>
    <mergeCell ref="B23:B76"/>
    <mergeCell ref="A83:A115"/>
    <mergeCell ref="B83:B86"/>
    <mergeCell ref="C83:C86"/>
    <mergeCell ref="D83:D86"/>
    <mergeCell ref="E83:E86"/>
    <mergeCell ref="F83:F86"/>
    <mergeCell ref="I83:I86"/>
    <mergeCell ref="D89:D90"/>
    <mergeCell ref="E89:E90"/>
    <mergeCell ref="F89:F90"/>
    <mergeCell ref="E79:E81"/>
    <mergeCell ref="F79:F81"/>
    <mergeCell ref="G79:G81"/>
    <mergeCell ref="I79:J79"/>
    <mergeCell ref="J83:J86"/>
    <mergeCell ref="K83:K86"/>
    <mergeCell ref="L83:L86"/>
    <mergeCell ref="M83:M86"/>
    <mergeCell ref="N83:N86"/>
    <mergeCell ref="N89:N90"/>
    <mergeCell ref="B95:B96"/>
    <mergeCell ref="C95:C96"/>
    <mergeCell ref="D95:D96"/>
    <mergeCell ref="E95:E96"/>
    <mergeCell ref="F95:F96"/>
    <mergeCell ref="I95:I96"/>
    <mergeCell ref="J95:J96"/>
    <mergeCell ref="K95:K96"/>
    <mergeCell ref="L95:L96"/>
    <mergeCell ref="M95:M96"/>
    <mergeCell ref="N95:N96"/>
    <mergeCell ref="I89:I90"/>
    <mergeCell ref="J89:J90"/>
    <mergeCell ref="K89:K90"/>
    <mergeCell ref="L89:L90"/>
    <mergeCell ref="M89:M90"/>
    <mergeCell ref="B89:B90"/>
    <mergeCell ref="C89:C90"/>
    <mergeCell ref="N98:N100"/>
    <mergeCell ref="B102:B103"/>
    <mergeCell ref="C102:C103"/>
    <mergeCell ref="D102:D103"/>
    <mergeCell ref="E102:E103"/>
    <mergeCell ref="F102:F103"/>
    <mergeCell ref="I102:I103"/>
    <mergeCell ref="J102:J103"/>
    <mergeCell ref="K102:K103"/>
    <mergeCell ref="L102:L103"/>
    <mergeCell ref="M102:M103"/>
    <mergeCell ref="N102:N103"/>
    <mergeCell ref="I98:I100"/>
    <mergeCell ref="J98:J100"/>
    <mergeCell ref="K98:K100"/>
    <mergeCell ref="L98:L100"/>
    <mergeCell ref="M98:M100"/>
    <mergeCell ref="B98:B100"/>
    <mergeCell ref="C98:C100"/>
    <mergeCell ref="D98:D100"/>
    <mergeCell ref="E98:E100"/>
    <mergeCell ref="F98:F100"/>
    <mergeCell ref="A145:A149"/>
    <mergeCell ref="B145:B149"/>
    <mergeCell ref="N105:N108"/>
    <mergeCell ref="A122:A128"/>
    <mergeCell ref="A135:A138"/>
    <mergeCell ref="B135:B138"/>
    <mergeCell ref="I105:I108"/>
    <mergeCell ref="J105:J108"/>
    <mergeCell ref="K105:K108"/>
    <mergeCell ref="L105:L108"/>
    <mergeCell ref="M105:M108"/>
    <mergeCell ref="B105:B108"/>
    <mergeCell ref="C105:C108"/>
    <mergeCell ref="D105:D108"/>
    <mergeCell ref="E105:E108"/>
    <mergeCell ref="F105:F108"/>
    <mergeCell ref="A121:V121"/>
    <mergeCell ref="A140:V140"/>
    <mergeCell ref="A141:A143"/>
    <mergeCell ref="B141:B143"/>
    <mergeCell ref="C141:C143"/>
    <mergeCell ref="D141:D143"/>
    <mergeCell ref="E141:E143"/>
    <mergeCell ref="F141:F143"/>
    <mergeCell ref="G141:G143"/>
    <mergeCell ref="I141:J141"/>
    <mergeCell ref="K141:N141"/>
    <mergeCell ref="A251:A266"/>
    <mergeCell ref="B251:B266"/>
    <mergeCell ref="C253:C255"/>
    <mergeCell ref="D253:D255"/>
    <mergeCell ref="E253:E255"/>
    <mergeCell ref="F253:F255"/>
    <mergeCell ref="K253:K255"/>
    <mergeCell ref="L253:L255"/>
    <mergeCell ref="M253:M255"/>
    <mergeCell ref="N253:N255"/>
    <mergeCell ref="C256:C259"/>
    <mergeCell ref="D256:D259"/>
    <mergeCell ref="E256:E259"/>
    <mergeCell ref="F256:F259"/>
    <mergeCell ref="L265:L266"/>
    <mergeCell ref="M265:M266"/>
    <mergeCell ref="N265:N266"/>
    <mergeCell ref="C265:C266"/>
    <mergeCell ref="D265:D266"/>
    <mergeCell ref="E265:E266"/>
    <mergeCell ref="F265:F266"/>
    <mergeCell ref="A156:A174"/>
    <mergeCell ref="B156:B174"/>
    <mergeCell ref="K265:K266"/>
    <mergeCell ref="K256:K259"/>
    <mergeCell ref="L256:L259"/>
    <mergeCell ref="M256:M259"/>
    <mergeCell ref="N256:N259"/>
    <mergeCell ref="C263:C264"/>
    <mergeCell ref="D263:D264"/>
    <mergeCell ref="E263:E264"/>
    <mergeCell ref="F263:F264"/>
    <mergeCell ref="K263:K264"/>
    <mergeCell ref="L263:L264"/>
    <mergeCell ref="M263:M264"/>
    <mergeCell ref="N263:N264"/>
    <mergeCell ref="A202:A237"/>
    <mergeCell ref="B202:B237"/>
    <mergeCell ref="G203:G204"/>
    <mergeCell ref="I203:I204"/>
    <mergeCell ref="J203:J204"/>
    <mergeCell ref="A181:A182"/>
    <mergeCell ref="B181:B182"/>
    <mergeCell ref="A189:A195"/>
    <mergeCell ref="B189:B195"/>
  </mergeCells>
  <printOptions horizontalCentered="1"/>
  <pageMargins left="0.11811023622047245" right="0.11811023622047245" top="0.15748031496062992" bottom="0.15748031496062992" header="0.31496062992125984" footer="0.31496062992125984"/>
  <pageSetup paperSize="5" scale="45"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17"/>
  <sheetViews>
    <sheetView tabSelected="1" topLeftCell="G15" zoomScale="64" zoomScaleNormal="64" workbookViewId="0">
      <selection activeCell="T17" sqref="T17"/>
    </sheetView>
  </sheetViews>
  <sheetFormatPr baseColWidth="10" defaultColWidth="10.7109375" defaultRowHeight="12.75" x14ac:dyDescent="0.2"/>
  <cols>
    <col min="1" max="1" width="19.7109375" customWidth="1"/>
    <col min="2" max="2" width="19.85546875" customWidth="1"/>
    <col min="3" max="3" width="19.5703125" style="13" customWidth="1"/>
    <col min="4" max="4" width="18" customWidth="1"/>
    <col min="5" max="5" width="25.140625" customWidth="1"/>
    <col min="6" max="6" width="17.5703125" customWidth="1"/>
    <col min="7" max="7" width="31.42578125" customWidth="1"/>
    <col min="8" max="8" width="31.42578125" style="12" customWidth="1"/>
    <col min="9" max="9" width="14" customWidth="1"/>
    <col min="10" max="10" width="14.42578125" customWidth="1"/>
    <col min="11" max="14" width="15" customWidth="1"/>
    <col min="15" max="15" width="11.7109375" customWidth="1"/>
    <col min="16" max="16" width="30.28515625" customWidth="1"/>
    <col min="17" max="17" width="13" customWidth="1"/>
    <col min="18" max="18" width="34.5703125" customWidth="1"/>
    <col min="19" max="19" width="12.7109375" customWidth="1"/>
    <col min="20" max="20" width="28.28515625" customWidth="1"/>
    <col min="21" max="21" width="20.42578125" customWidth="1"/>
    <col min="22" max="22" width="26.28515625" customWidth="1"/>
  </cols>
  <sheetData>
    <row r="1" spans="1:22" ht="28.5" customHeight="1" x14ac:dyDescent="0.2">
      <c r="A1" s="12"/>
      <c r="B1" s="12"/>
      <c r="D1" s="12"/>
      <c r="E1" s="12"/>
      <c r="F1" s="12"/>
      <c r="G1" s="12"/>
      <c r="I1" s="12"/>
      <c r="J1" s="12"/>
      <c r="K1" s="12"/>
      <c r="L1" s="12"/>
      <c r="M1" s="12"/>
      <c r="N1" s="12"/>
      <c r="O1" s="12"/>
      <c r="P1" s="12"/>
    </row>
    <row r="2" spans="1:22" ht="24" customHeight="1" x14ac:dyDescent="0.2">
      <c r="A2" s="12"/>
      <c r="B2" s="12"/>
      <c r="D2" s="12"/>
      <c r="E2" s="12"/>
      <c r="F2" s="12"/>
      <c r="G2" s="12"/>
      <c r="I2" s="12"/>
      <c r="J2" s="12"/>
      <c r="K2" s="12"/>
      <c r="L2" s="12"/>
      <c r="M2" s="12"/>
      <c r="N2" s="12"/>
      <c r="O2" s="12"/>
      <c r="P2" s="12"/>
    </row>
    <row r="3" spans="1:22" ht="12" customHeight="1" x14ac:dyDescent="0.2">
      <c r="A3" s="12"/>
      <c r="B3" s="12"/>
      <c r="D3" s="12"/>
      <c r="E3" s="12"/>
      <c r="F3" s="12"/>
      <c r="G3" s="12"/>
      <c r="I3" s="12"/>
      <c r="J3" s="12"/>
      <c r="K3" s="12"/>
      <c r="L3" s="12"/>
      <c r="M3" s="12"/>
      <c r="N3" s="12"/>
      <c r="O3" s="12"/>
      <c r="P3" s="12"/>
    </row>
    <row r="4" spans="1:22" ht="33.75" x14ac:dyDescent="0.2">
      <c r="A4" s="242" t="s">
        <v>513</v>
      </c>
      <c r="B4" s="242"/>
      <c r="C4" s="242"/>
      <c r="D4" s="242"/>
      <c r="E4" s="242"/>
      <c r="F4" s="242"/>
      <c r="G4" s="242"/>
      <c r="H4" s="242"/>
      <c r="I4" s="242"/>
      <c r="J4" s="242"/>
      <c r="K4" s="242"/>
      <c r="L4" s="242"/>
      <c r="M4" s="242"/>
      <c r="N4" s="242"/>
      <c r="O4" s="242"/>
      <c r="P4" s="242"/>
      <c r="Q4" s="242"/>
      <c r="R4" s="242"/>
      <c r="S4" s="242"/>
      <c r="T4" s="242"/>
      <c r="U4" s="242"/>
      <c r="V4" s="254"/>
    </row>
    <row r="5" spans="1:22" ht="18.75" x14ac:dyDescent="0.2">
      <c r="A5" s="243" t="s">
        <v>103</v>
      </c>
      <c r="B5" s="243" t="s">
        <v>74</v>
      </c>
      <c r="C5" s="243" t="s">
        <v>65</v>
      </c>
      <c r="D5" s="243" t="s">
        <v>66</v>
      </c>
      <c r="E5" s="243" t="s">
        <v>67</v>
      </c>
      <c r="F5" s="243" t="s">
        <v>68</v>
      </c>
      <c r="G5" s="243" t="s">
        <v>69</v>
      </c>
      <c r="H5" s="248" t="s">
        <v>608</v>
      </c>
      <c r="I5" s="232" t="s">
        <v>70</v>
      </c>
      <c r="J5" s="232"/>
      <c r="K5" s="232" t="s">
        <v>79</v>
      </c>
      <c r="L5" s="232"/>
      <c r="M5" s="232"/>
      <c r="N5" s="232"/>
      <c r="O5" s="249" t="s">
        <v>512</v>
      </c>
      <c r="P5" s="249"/>
      <c r="Q5" s="249"/>
      <c r="R5" s="249"/>
      <c r="S5" s="249"/>
      <c r="T5" s="249"/>
      <c r="U5" s="249"/>
      <c r="V5" s="257"/>
    </row>
    <row r="6" spans="1:22" ht="15.75" x14ac:dyDescent="0.2">
      <c r="A6" s="243"/>
      <c r="B6" s="243"/>
      <c r="C6" s="243"/>
      <c r="D6" s="243"/>
      <c r="E6" s="243"/>
      <c r="F6" s="243"/>
      <c r="G6" s="243"/>
      <c r="H6" s="248"/>
      <c r="I6" s="247" t="s">
        <v>71</v>
      </c>
      <c r="J6" s="247" t="s">
        <v>72</v>
      </c>
      <c r="K6" s="14" t="s">
        <v>75</v>
      </c>
      <c r="L6" s="14" t="s">
        <v>76</v>
      </c>
      <c r="M6" s="14" t="s">
        <v>77</v>
      </c>
      <c r="N6" s="14" t="s">
        <v>78</v>
      </c>
      <c r="O6" s="250" t="s">
        <v>75</v>
      </c>
      <c r="P6" s="250"/>
      <c r="Q6" s="250" t="s">
        <v>76</v>
      </c>
      <c r="R6" s="250"/>
      <c r="S6" s="250" t="s">
        <v>77</v>
      </c>
      <c r="T6" s="250"/>
      <c r="U6" s="250" t="s">
        <v>78</v>
      </c>
      <c r="V6" s="255"/>
    </row>
    <row r="7" spans="1:22" ht="57" customHeight="1" x14ac:dyDescent="0.2">
      <c r="A7" s="243"/>
      <c r="B7" s="243"/>
      <c r="C7" s="243"/>
      <c r="D7" s="243"/>
      <c r="E7" s="243"/>
      <c r="F7" s="243"/>
      <c r="G7" s="243"/>
      <c r="H7" s="248"/>
      <c r="I7" s="247"/>
      <c r="J7" s="247"/>
      <c r="K7" s="54" t="s">
        <v>64</v>
      </c>
      <c r="L7" s="54" t="s">
        <v>64</v>
      </c>
      <c r="M7" s="54" t="s">
        <v>64</v>
      </c>
      <c r="N7" s="54" t="s">
        <v>64</v>
      </c>
      <c r="O7" s="99" t="s">
        <v>515</v>
      </c>
      <c r="P7" s="99" t="s">
        <v>514</v>
      </c>
      <c r="Q7" s="99" t="s">
        <v>515</v>
      </c>
      <c r="R7" s="99" t="s">
        <v>514</v>
      </c>
      <c r="S7" s="99" t="s">
        <v>515</v>
      </c>
      <c r="T7" s="99" t="s">
        <v>514</v>
      </c>
      <c r="U7" s="67" t="s">
        <v>515</v>
      </c>
      <c r="V7" s="67" t="s">
        <v>514</v>
      </c>
    </row>
    <row r="8" spans="1:22" ht="387" customHeight="1" x14ac:dyDescent="0.2">
      <c r="A8" s="230" t="s">
        <v>60</v>
      </c>
      <c r="B8" s="252" t="s">
        <v>89</v>
      </c>
      <c r="C8" s="261" t="s">
        <v>169</v>
      </c>
      <c r="D8" s="259">
        <v>0.2</v>
      </c>
      <c r="E8" s="15" t="s">
        <v>184</v>
      </c>
      <c r="F8" s="15">
        <v>1</v>
      </c>
      <c r="G8" s="258" t="s">
        <v>170</v>
      </c>
      <c r="H8" s="108" t="s">
        <v>592</v>
      </c>
      <c r="I8" s="15" t="s">
        <v>171</v>
      </c>
      <c r="J8" s="16">
        <v>43464</v>
      </c>
      <c r="K8" s="22">
        <v>1</v>
      </c>
      <c r="L8" s="22">
        <v>0</v>
      </c>
      <c r="M8" s="22">
        <v>0</v>
      </c>
      <c r="N8" s="98">
        <v>0</v>
      </c>
      <c r="O8" s="149">
        <v>0.25</v>
      </c>
      <c r="P8" s="153" t="s">
        <v>556</v>
      </c>
      <c r="Q8" s="156">
        <v>0.5</v>
      </c>
      <c r="R8" s="157" t="s">
        <v>644</v>
      </c>
      <c r="S8" s="209">
        <v>1</v>
      </c>
      <c r="T8" s="200" t="s">
        <v>720</v>
      </c>
      <c r="U8" s="195"/>
      <c r="V8" s="70"/>
    </row>
    <row r="9" spans="1:22" ht="302.25" customHeight="1" x14ac:dyDescent="0.2">
      <c r="A9" s="230"/>
      <c r="B9" s="252"/>
      <c r="C9" s="261"/>
      <c r="D9" s="259"/>
      <c r="E9" s="15" t="s">
        <v>105</v>
      </c>
      <c r="F9" s="19">
        <v>1</v>
      </c>
      <c r="G9" s="258"/>
      <c r="H9" s="108" t="s">
        <v>593</v>
      </c>
      <c r="I9" s="15" t="s">
        <v>171</v>
      </c>
      <c r="J9" s="16">
        <v>43465</v>
      </c>
      <c r="K9" s="22">
        <v>0.25</v>
      </c>
      <c r="L9" s="22">
        <v>0.5</v>
      </c>
      <c r="M9" s="22">
        <v>0.75</v>
      </c>
      <c r="N9" s="98">
        <v>1</v>
      </c>
      <c r="O9" s="149">
        <v>0.25</v>
      </c>
      <c r="P9" s="154"/>
      <c r="Q9" s="156">
        <v>0.75</v>
      </c>
      <c r="R9" s="158" t="s">
        <v>718</v>
      </c>
      <c r="S9" s="149">
        <v>0.875</v>
      </c>
      <c r="T9" s="210" t="s">
        <v>721</v>
      </c>
      <c r="U9" s="195"/>
      <c r="V9" s="70">
        <f>100/8*7</f>
        <v>87.5</v>
      </c>
    </row>
    <row r="10" spans="1:22" ht="176.25" customHeight="1" x14ac:dyDescent="0.2">
      <c r="A10" s="230"/>
      <c r="B10" s="252"/>
      <c r="C10" s="262" t="s">
        <v>172</v>
      </c>
      <c r="D10" s="259">
        <v>0.2</v>
      </c>
      <c r="E10" s="15" t="s">
        <v>105</v>
      </c>
      <c r="F10" s="15" t="s">
        <v>173</v>
      </c>
      <c r="G10" s="258" t="s">
        <v>174</v>
      </c>
      <c r="H10" s="107" t="s">
        <v>594</v>
      </c>
      <c r="I10" s="21">
        <v>43101</v>
      </c>
      <c r="J10" s="16">
        <v>43465</v>
      </c>
      <c r="K10" s="22">
        <v>1</v>
      </c>
      <c r="L10" s="22">
        <v>1</v>
      </c>
      <c r="M10" s="22">
        <v>1</v>
      </c>
      <c r="N10" s="98">
        <v>1</v>
      </c>
      <c r="O10" s="150">
        <v>0.25</v>
      </c>
      <c r="P10" s="151" t="s">
        <v>557</v>
      </c>
      <c r="Q10" s="156">
        <v>0.5</v>
      </c>
      <c r="R10" s="153" t="s">
        <v>713</v>
      </c>
      <c r="S10" s="208">
        <v>1</v>
      </c>
      <c r="T10" s="153" t="s">
        <v>719</v>
      </c>
      <c r="U10" s="196"/>
      <c r="V10" s="70"/>
    </row>
    <row r="11" spans="1:22" ht="183" customHeight="1" x14ac:dyDescent="0.2">
      <c r="A11" s="230"/>
      <c r="B11" s="252"/>
      <c r="C11" s="262"/>
      <c r="D11" s="259"/>
      <c r="E11" s="15" t="s">
        <v>105</v>
      </c>
      <c r="F11" s="15" t="s">
        <v>175</v>
      </c>
      <c r="G11" s="258"/>
      <c r="H11" s="107" t="s">
        <v>595</v>
      </c>
      <c r="I11" s="21">
        <v>43101</v>
      </c>
      <c r="J11" s="16">
        <v>43465</v>
      </c>
      <c r="K11" s="22">
        <v>0.25</v>
      </c>
      <c r="L11" s="22">
        <v>0.5</v>
      </c>
      <c r="M11" s="22">
        <v>0.75</v>
      </c>
      <c r="N11" s="98">
        <v>1</v>
      </c>
      <c r="O11" s="149">
        <v>0</v>
      </c>
      <c r="P11" s="155"/>
      <c r="Q11" s="156">
        <v>0.5</v>
      </c>
      <c r="R11" s="153" t="s">
        <v>645</v>
      </c>
      <c r="S11" s="208">
        <v>0.75</v>
      </c>
      <c r="T11" s="153" t="s">
        <v>722</v>
      </c>
      <c r="U11" s="196"/>
      <c r="V11" s="70"/>
    </row>
    <row r="12" spans="1:22" ht="409.5" customHeight="1" x14ac:dyDescent="0.2">
      <c r="A12" s="230"/>
      <c r="B12" s="252"/>
      <c r="C12" s="19" t="s">
        <v>176</v>
      </c>
      <c r="D12" s="17">
        <v>0.2</v>
      </c>
      <c r="E12" s="15" t="s">
        <v>105</v>
      </c>
      <c r="F12" s="15">
        <v>100</v>
      </c>
      <c r="G12" s="140" t="s">
        <v>177</v>
      </c>
      <c r="H12" s="108" t="s">
        <v>596</v>
      </c>
      <c r="I12" s="21">
        <v>43101</v>
      </c>
      <c r="J12" s="16">
        <v>43465</v>
      </c>
      <c r="K12" s="22">
        <v>0.25</v>
      </c>
      <c r="L12" s="22">
        <v>0.5</v>
      </c>
      <c r="M12" s="22">
        <v>0.75</v>
      </c>
      <c r="N12" s="98">
        <v>1</v>
      </c>
      <c r="O12" s="150">
        <v>0.2</v>
      </c>
      <c r="P12" s="151" t="s">
        <v>583</v>
      </c>
      <c r="Q12" s="156">
        <v>0.5</v>
      </c>
      <c r="R12" s="153" t="s">
        <v>712</v>
      </c>
      <c r="S12" s="149">
        <v>0.75</v>
      </c>
      <c r="T12" s="127" t="s">
        <v>690</v>
      </c>
      <c r="U12" s="130"/>
      <c r="V12" s="70"/>
    </row>
    <row r="13" spans="1:22" ht="393.75" customHeight="1" x14ac:dyDescent="0.2">
      <c r="A13" s="230"/>
      <c r="B13" s="252"/>
      <c r="C13" s="19" t="s">
        <v>178</v>
      </c>
      <c r="D13" s="17">
        <v>0.1</v>
      </c>
      <c r="E13" s="15" t="s">
        <v>105</v>
      </c>
      <c r="F13" s="15">
        <v>100</v>
      </c>
      <c r="G13" s="140" t="s">
        <v>179</v>
      </c>
      <c r="H13" s="108" t="s">
        <v>597</v>
      </c>
      <c r="I13" s="21">
        <v>43101</v>
      </c>
      <c r="J13" s="16">
        <v>43465</v>
      </c>
      <c r="K13" s="22">
        <v>0.25</v>
      </c>
      <c r="L13" s="22">
        <v>0.5</v>
      </c>
      <c r="M13" s="22">
        <v>0.75</v>
      </c>
      <c r="N13" s="98">
        <v>1</v>
      </c>
      <c r="O13" s="152">
        <v>0.2</v>
      </c>
      <c r="P13" s="151" t="s">
        <v>560</v>
      </c>
      <c r="Q13" s="156">
        <v>0.45</v>
      </c>
      <c r="R13" s="153" t="s">
        <v>646</v>
      </c>
      <c r="S13" s="149">
        <v>0.75</v>
      </c>
      <c r="T13" s="153" t="s">
        <v>723</v>
      </c>
      <c r="U13" s="204"/>
      <c r="V13" s="70"/>
    </row>
    <row r="14" spans="1:22" ht="359.25" customHeight="1" x14ac:dyDescent="0.2">
      <c r="A14" s="230"/>
      <c r="B14" s="252"/>
      <c r="C14" s="56" t="s">
        <v>190</v>
      </c>
      <c r="D14" s="17">
        <v>0.1</v>
      </c>
      <c r="E14" s="15" t="s">
        <v>105</v>
      </c>
      <c r="F14" s="19">
        <v>0.8</v>
      </c>
      <c r="G14" s="18" t="s">
        <v>180</v>
      </c>
      <c r="H14" s="108" t="s">
        <v>598</v>
      </c>
      <c r="I14" s="15" t="s">
        <v>171</v>
      </c>
      <c r="J14" s="16">
        <v>43465</v>
      </c>
      <c r="K14" s="22">
        <v>0.25</v>
      </c>
      <c r="L14" s="22">
        <v>0.5</v>
      </c>
      <c r="M14" s="22">
        <v>0.75</v>
      </c>
      <c r="N14" s="98">
        <v>1</v>
      </c>
      <c r="O14" s="150">
        <v>0.2</v>
      </c>
      <c r="P14" s="151" t="s">
        <v>558</v>
      </c>
      <c r="Q14" s="156">
        <v>0.5</v>
      </c>
      <c r="R14" s="153" t="s">
        <v>711</v>
      </c>
      <c r="S14" s="159">
        <v>0.75</v>
      </c>
      <c r="T14" s="159" t="s">
        <v>688</v>
      </c>
      <c r="U14" s="130"/>
      <c r="V14" s="70"/>
    </row>
    <row r="15" spans="1:22" ht="283.5" customHeight="1" x14ac:dyDescent="0.2">
      <c r="A15" s="230"/>
      <c r="B15" s="252"/>
      <c r="C15" s="72" t="s">
        <v>181</v>
      </c>
      <c r="D15" s="17">
        <v>0.1</v>
      </c>
      <c r="E15" s="15" t="s">
        <v>105</v>
      </c>
      <c r="F15" s="19">
        <v>0.9</v>
      </c>
      <c r="G15" s="18" t="s">
        <v>689</v>
      </c>
      <c r="H15" s="108" t="s">
        <v>599</v>
      </c>
      <c r="I15" s="138" t="s">
        <v>171</v>
      </c>
      <c r="J15" s="16">
        <v>43465</v>
      </c>
      <c r="K15" s="22">
        <v>0.25</v>
      </c>
      <c r="L15" s="22">
        <v>0.5</v>
      </c>
      <c r="M15" s="22">
        <v>0.75</v>
      </c>
      <c r="N15" s="98">
        <v>1</v>
      </c>
      <c r="O15" s="150">
        <v>0.2</v>
      </c>
      <c r="P15" s="153" t="s">
        <v>559</v>
      </c>
      <c r="Q15" s="156">
        <v>0.5</v>
      </c>
      <c r="R15" s="153" t="s">
        <v>647</v>
      </c>
      <c r="S15" s="159">
        <v>0.75</v>
      </c>
      <c r="T15" s="153" t="s">
        <v>724</v>
      </c>
      <c r="U15" s="130"/>
      <c r="V15" s="70"/>
    </row>
    <row r="16" spans="1:22" ht="162" customHeight="1" x14ac:dyDescent="0.2">
      <c r="A16" s="230"/>
      <c r="B16" s="252" t="s">
        <v>90</v>
      </c>
      <c r="C16" s="224" t="s">
        <v>182</v>
      </c>
      <c r="D16" s="259">
        <v>0.1</v>
      </c>
      <c r="E16" s="15" t="s">
        <v>184</v>
      </c>
      <c r="F16" s="15">
        <v>1</v>
      </c>
      <c r="G16" s="260" t="s">
        <v>183</v>
      </c>
      <c r="H16" s="109" t="s">
        <v>600</v>
      </c>
      <c r="I16" s="15" t="s">
        <v>171</v>
      </c>
      <c r="J16" s="16" t="s">
        <v>691</v>
      </c>
      <c r="K16" s="22">
        <v>1</v>
      </c>
      <c r="L16" s="22">
        <v>1</v>
      </c>
      <c r="M16" s="22">
        <v>1</v>
      </c>
      <c r="N16" s="98">
        <v>1</v>
      </c>
      <c r="O16" s="152">
        <v>0.25</v>
      </c>
      <c r="P16" s="151" t="s">
        <v>708</v>
      </c>
      <c r="Q16" s="256">
        <v>0.5</v>
      </c>
      <c r="R16" s="153" t="s">
        <v>710</v>
      </c>
      <c r="S16" s="159">
        <v>1</v>
      </c>
      <c r="T16" s="127" t="s">
        <v>725</v>
      </c>
      <c r="U16" s="130"/>
      <c r="V16" s="70"/>
    </row>
    <row r="17" spans="1:21" ht="158.25" customHeight="1" x14ac:dyDescent="0.2">
      <c r="A17" s="230"/>
      <c r="B17" s="252"/>
      <c r="C17" s="224"/>
      <c r="D17" s="259"/>
      <c r="E17" s="15" t="s">
        <v>105</v>
      </c>
      <c r="F17" s="19">
        <v>1</v>
      </c>
      <c r="G17" s="260"/>
      <c r="H17" s="107" t="s">
        <v>601</v>
      </c>
      <c r="I17" s="15" t="s">
        <v>171</v>
      </c>
      <c r="J17" s="16">
        <v>43465</v>
      </c>
      <c r="K17" s="22">
        <v>0.25</v>
      </c>
      <c r="L17" s="22">
        <v>0.5</v>
      </c>
      <c r="M17" s="22">
        <v>0.75</v>
      </c>
      <c r="N17" s="98">
        <v>1</v>
      </c>
      <c r="O17" s="149">
        <v>0.25</v>
      </c>
      <c r="P17" s="153" t="s">
        <v>709</v>
      </c>
      <c r="Q17" s="256"/>
      <c r="R17" s="160" t="s">
        <v>648</v>
      </c>
      <c r="S17" s="197">
        <v>0.75</v>
      </c>
      <c r="T17" s="211" t="s">
        <v>726</v>
      </c>
      <c r="U17" s="204"/>
    </row>
  </sheetData>
  <mergeCells count="31">
    <mergeCell ref="Q16:Q17"/>
    <mergeCell ref="K5:N5"/>
    <mergeCell ref="O5:V5"/>
    <mergeCell ref="B8:B15"/>
    <mergeCell ref="A8:A17"/>
    <mergeCell ref="G10:G11"/>
    <mergeCell ref="D16:D17"/>
    <mergeCell ref="G16:G17"/>
    <mergeCell ref="C8:C9"/>
    <mergeCell ref="D8:D9"/>
    <mergeCell ref="G8:G9"/>
    <mergeCell ref="B16:B17"/>
    <mergeCell ref="C16:C17"/>
    <mergeCell ref="C10:C11"/>
    <mergeCell ref="D10:D11"/>
    <mergeCell ref="H5:H7"/>
    <mergeCell ref="A4:V4"/>
    <mergeCell ref="I6:I7"/>
    <mergeCell ref="J6:J7"/>
    <mergeCell ref="A5:A7"/>
    <mergeCell ref="B5:B7"/>
    <mergeCell ref="C5:C7"/>
    <mergeCell ref="D5:D7"/>
    <mergeCell ref="E5:E7"/>
    <mergeCell ref="F5:F7"/>
    <mergeCell ref="G5:G7"/>
    <mergeCell ref="I5:J5"/>
    <mergeCell ref="O6:P6"/>
    <mergeCell ref="Q6:R6"/>
    <mergeCell ref="S6:T6"/>
    <mergeCell ref="U6:V6"/>
  </mergeCells>
  <printOptions horizontalCentered="1"/>
  <pageMargins left="0.31496062992125984" right="0.19685039370078741" top="0.35433070866141736" bottom="0.15748031496062992" header="0.31496062992125984" footer="0.31496062992125984"/>
  <pageSetup paperSize="5" scale="50" orientation="landscape"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53"/>
  <sheetViews>
    <sheetView topLeftCell="G14" zoomScale="71" zoomScaleNormal="71" workbookViewId="0">
      <selection activeCell="T17" sqref="T17"/>
    </sheetView>
  </sheetViews>
  <sheetFormatPr baseColWidth="10" defaultColWidth="10.7109375" defaultRowHeight="12.75" x14ac:dyDescent="0.2"/>
  <cols>
    <col min="1" max="1" width="19.7109375" customWidth="1"/>
    <col min="2" max="2" width="21.28515625" customWidth="1"/>
    <col min="3" max="3" width="26.85546875" customWidth="1"/>
    <col min="4" max="4" width="17.28515625" style="10" customWidth="1"/>
    <col min="5" max="5" width="13.28515625" customWidth="1"/>
    <col min="6" max="6" width="13.7109375" style="10" customWidth="1"/>
    <col min="7" max="7" width="38.5703125" style="125" customWidth="1"/>
    <col min="8" max="8" width="38.5703125" style="12" customWidth="1"/>
    <col min="9" max="9" width="20" customWidth="1"/>
    <col min="10" max="14" width="17.140625" customWidth="1"/>
    <col min="15" max="15" width="13.42578125" customWidth="1"/>
    <col min="16" max="16" width="25.28515625" customWidth="1"/>
    <col min="17" max="17" width="12.7109375" customWidth="1"/>
    <col min="18" max="18" width="27.7109375" customWidth="1"/>
    <col min="19" max="19" width="15.42578125" customWidth="1"/>
    <col min="20" max="20" width="23" customWidth="1"/>
    <col min="21" max="21" width="13.28515625" customWidth="1"/>
    <col min="22" max="22" width="19.140625" customWidth="1"/>
  </cols>
  <sheetData>
    <row r="1" spans="1:22" ht="36" customHeight="1" x14ac:dyDescent="0.2"/>
    <row r="2" spans="1:22" ht="24" customHeight="1" x14ac:dyDescent="0.2"/>
    <row r="4" spans="1:22" ht="33.75" x14ac:dyDescent="0.2">
      <c r="A4" s="242" t="s">
        <v>513</v>
      </c>
      <c r="B4" s="242"/>
      <c r="C4" s="242"/>
      <c r="D4" s="242"/>
      <c r="E4" s="242"/>
      <c r="F4" s="242"/>
      <c r="G4" s="242"/>
      <c r="H4" s="242"/>
      <c r="I4" s="242"/>
      <c r="J4" s="242"/>
      <c r="K4" s="242"/>
      <c r="L4" s="242"/>
      <c r="M4" s="242"/>
      <c r="N4" s="242"/>
      <c r="O4" s="242"/>
      <c r="P4" s="242"/>
      <c r="Q4" s="242"/>
      <c r="R4" s="242"/>
      <c r="S4" s="242"/>
      <c r="T4" s="242"/>
      <c r="U4" s="242"/>
      <c r="V4" s="242"/>
    </row>
    <row r="5" spans="1:22" ht="18.75" x14ac:dyDescent="0.2">
      <c r="A5" s="243" t="s">
        <v>103</v>
      </c>
      <c r="B5" s="243" t="s">
        <v>74</v>
      </c>
      <c r="C5" s="243" t="s">
        <v>65</v>
      </c>
      <c r="D5" s="263" t="s">
        <v>66</v>
      </c>
      <c r="E5" s="243" t="s">
        <v>67</v>
      </c>
      <c r="F5" s="263" t="s">
        <v>68</v>
      </c>
      <c r="G5" s="231" t="s">
        <v>69</v>
      </c>
      <c r="H5" s="248" t="s">
        <v>621</v>
      </c>
      <c r="I5" s="232" t="s">
        <v>70</v>
      </c>
      <c r="J5" s="232"/>
      <c r="K5" s="232" t="s">
        <v>79</v>
      </c>
      <c r="L5" s="232"/>
      <c r="M5" s="232"/>
      <c r="N5" s="232"/>
      <c r="O5" s="249" t="s">
        <v>512</v>
      </c>
      <c r="P5" s="249"/>
      <c r="Q5" s="249"/>
      <c r="R5" s="249"/>
      <c r="S5" s="249"/>
      <c r="T5" s="249"/>
      <c r="U5" s="249"/>
      <c r="V5" s="249"/>
    </row>
    <row r="6" spans="1:22" ht="15.75" x14ac:dyDescent="0.2">
      <c r="A6" s="243"/>
      <c r="B6" s="243"/>
      <c r="C6" s="243"/>
      <c r="D6" s="263"/>
      <c r="E6" s="243"/>
      <c r="F6" s="263"/>
      <c r="G6" s="231"/>
      <c r="H6" s="248"/>
      <c r="I6" s="247" t="s">
        <v>71</v>
      </c>
      <c r="J6" s="247" t="s">
        <v>72</v>
      </c>
      <c r="K6" s="14" t="s">
        <v>75</v>
      </c>
      <c r="L6" s="14" t="s">
        <v>76</v>
      </c>
      <c r="M6" s="14" t="s">
        <v>77</v>
      </c>
      <c r="N6" s="14" t="s">
        <v>78</v>
      </c>
      <c r="O6" s="250" t="s">
        <v>75</v>
      </c>
      <c r="P6" s="250"/>
      <c r="Q6" s="250" t="s">
        <v>76</v>
      </c>
      <c r="R6" s="250"/>
      <c r="S6" s="250" t="s">
        <v>77</v>
      </c>
      <c r="T6" s="250"/>
      <c r="U6" s="250" t="s">
        <v>78</v>
      </c>
      <c r="V6" s="250"/>
    </row>
    <row r="7" spans="1:22" ht="41.25" customHeight="1" x14ac:dyDescent="0.2">
      <c r="A7" s="243"/>
      <c r="B7" s="243"/>
      <c r="C7" s="243"/>
      <c r="D7" s="263"/>
      <c r="E7" s="243"/>
      <c r="F7" s="263"/>
      <c r="G7" s="231"/>
      <c r="H7" s="248"/>
      <c r="I7" s="247"/>
      <c r="J7" s="247"/>
      <c r="K7" s="54" t="s">
        <v>139</v>
      </c>
      <c r="L7" s="54" t="s">
        <v>139</v>
      </c>
      <c r="M7" s="54" t="s">
        <v>139</v>
      </c>
      <c r="N7" s="54" t="s">
        <v>139</v>
      </c>
      <c r="O7" s="99" t="s">
        <v>515</v>
      </c>
      <c r="P7" s="99" t="s">
        <v>514</v>
      </c>
      <c r="Q7" s="99" t="s">
        <v>515</v>
      </c>
      <c r="R7" s="99" t="s">
        <v>514</v>
      </c>
      <c r="S7" s="99" t="s">
        <v>515</v>
      </c>
      <c r="T7" s="99" t="s">
        <v>514</v>
      </c>
      <c r="U7" s="67" t="s">
        <v>515</v>
      </c>
      <c r="V7" s="67" t="s">
        <v>514</v>
      </c>
    </row>
    <row r="8" spans="1:22" ht="409.5" customHeight="1" x14ac:dyDescent="0.2">
      <c r="A8" s="230" t="s">
        <v>58</v>
      </c>
      <c r="B8" s="252" t="s">
        <v>82</v>
      </c>
      <c r="C8" s="84" t="s">
        <v>142</v>
      </c>
      <c r="D8" s="85">
        <v>0.12</v>
      </c>
      <c r="E8" s="84" t="s">
        <v>105</v>
      </c>
      <c r="F8" s="85">
        <v>1</v>
      </c>
      <c r="G8" s="87" t="s">
        <v>83</v>
      </c>
      <c r="H8" s="110" t="s">
        <v>609</v>
      </c>
      <c r="I8" s="86">
        <v>43102</v>
      </c>
      <c r="J8" s="86">
        <v>43462</v>
      </c>
      <c r="K8" s="85">
        <v>0.25</v>
      </c>
      <c r="L8" s="85">
        <v>0.5</v>
      </c>
      <c r="M8" s="85">
        <v>0.75</v>
      </c>
      <c r="N8" s="161">
        <v>1</v>
      </c>
      <c r="O8" s="163">
        <v>0.15</v>
      </c>
      <c r="P8" s="164" t="s">
        <v>563</v>
      </c>
      <c r="Q8" s="165">
        <v>0.5</v>
      </c>
      <c r="R8" s="166" t="s">
        <v>714</v>
      </c>
      <c r="S8" s="167">
        <v>0.75</v>
      </c>
      <c r="T8" s="168" t="s">
        <v>683</v>
      </c>
      <c r="U8" s="126"/>
      <c r="V8" s="69"/>
    </row>
    <row r="9" spans="1:22" ht="93.75" customHeight="1" x14ac:dyDescent="0.2">
      <c r="A9" s="230"/>
      <c r="B9" s="252"/>
      <c r="C9" s="84" t="s">
        <v>140</v>
      </c>
      <c r="D9" s="85">
        <v>0.12</v>
      </c>
      <c r="E9" s="84" t="s">
        <v>105</v>
      </c>
      <c r="F9" s="85">
        <v>1</v>
      </c>
      <c r="G9" s="87" t="s">
        <v>132</v>
      </c>
      <c r="H9" s="84" t="s">
        <v>610</v>
      </c>
      <c r="I9" s="86">
        <v>43102</v>
      </c>
      <c r="J9" s="86">
        <v>43462</v>
      </c>
      <c r="K9" s="85">
        <v>0.15</v>
      </c>
      <c r="L9" s="85">
        <v>0.3</v>
      </c>
      <c r="M9" s="85">
        <v>0.6</v>
      </c>
      <c r="N9" s="161">
        <v>1</v>
      </c>
      <c r="O9" s="163">
        <v>0.24</v>
      </c>
      <c r="P9" s="164" t="s">
        <v>569</v>
      </c>
      <c r="Q9" s="167">
        <v>0.4874</v>
      </c>
      <c r="R9" s="166" t="s">
        <v>669</v>
      </c>
      <c r="S9" s="167">
        <v>0.75</v>
      </c>
      <c r="T9" s="168" t="s">
        <v>697</v>
      </c>
      <c r="U9" s="126"/>
      <c r="V9" s="69"/>
    </row>
    <row r="10" spans="1:22" ht="135" x14ac:dyDescent="0.2">
      <c r="A10" s="230"/>
      <c r="B10" s="252"/>
      <c r="C10" s="84" t="s">
        <v>143</v>
      </c>
      <c r="D10" s="85">
        <v>0.12</v>
      </c>
      <c r="E10" s="84" t="s">
        <v>105</v>
      </c>
      <c r="F10" s="85">
        <v>1</v>
      </c>
      <c r="G10" s="87" t="s">
        <v>133</v>
      </c>
      <c r="H10" s="110" t="s">
        <v>611</v>
      </c>
      <c r="I10" s="86">
        <v>43102</v>
      </c>
      <c r="J10" s="86">
        <v>43462</v>
      </c>
      <c r="K10" s="85">
        <v>0.15</v>
      </c>
      <c r="L10" s="85">
        <v>0.3</v>
      </c>
      <c r="M10" s="85">
        <v>0.7</v>
      </c>
      <c r="N10" s="161">
        <v>1</v>
      </c>
      <c r="O10" s="163">
        <v>0.15</v>
      </c>
      <c r="P10" s="164" t="s">
        <v>585</v>
      </c>
      <c r="Q10" s="167">
        <v>0.25</v>
      </c>
      <c r="R10" s="166" t="s">
        <v>670</v>
      </c>
      <c r="S10" s="212">
        <v>0.35</v>
      </c>
      <c r="T10" s="166" t="s">
        <v>730</v>
      </c>
      <c r="U10" s="126"/>
      <c r="V10" s="198" t="s">
        <v>717</v>
      </c>
    </row>
    <row r="11" spans="1:22" ht="318.75" customHeight="1" x14ac:dyDescent="0.2">
      <c r="A11" s="230"/>
      <c r="B11" s="252"/>
      <c r="C11" s="84" t="s">
        <v>144</v>
      </c>
      <c r="D11" s="85">
        <v>0.12</v>
      </c>
      <c r="E11" s="84" t="s">
        <v>105</v>
      </c>
      <c r="F11" s="85">
        <v>1</v>
      </c>
      <c r="G11" s="87" t="s">
        <v>84</v>
      </c>
      <c r="H11" s="110" t="s">
        <v>612</v>
      </c>
      <c r="I11" s="86">
        <v>43102</v>
      </c>
      <c r="J11" s="86">
        <v>43462</v>
      </c>
      <c r="K11" s="85">
        <v>0.15</v>
      </c>
      <c r="L11" s="85">
        <v>0.3</v>
      </c>
      <c r="M11" s="85">
        <v>0.7</v>
      </c>
      <c r="N11" s="161">
        <v>1</v>
      </c>
      <c r="O11" s="163">
        <v>0.15</v>
      </c>
      <c r="P11" s="164" t="s">
        <v>564</v>
      </c>
      <c r="Q11" s="167">
        <v>0.25</v>
      </c>
      <c r="R11" s="166" t="s">
        <v>670</v>
      </c>
      <c r="S11" s="165">
        <v>0.7</v>
      </c>
      <c r="T11" s="166" t="s">
        <v>731</v>
      </c>
      <c r="U11" s="126"/>
      <c r="V11" s="69"/>
    </row>
    <row r="12" spans="1:22" ht="181.5" customHeight="1" x14ac:dyDescent="0.2">
      <c r="A12" s="230"/>
      <c r="B12" s="252"/>
      <c r="C12" s="84" t="s">
        <v>145</v>
      </c>
      <c r="D12" s="85">
        <v>0.05</v>
      </c>
      <c r="E12" s="84" t="s">
        <v>105</v>
      </c>
      <c r="F12" s="85">
        <v>1</v>
      </c>
      <c r="G12" s="87" t="s">
        <v>85</v>
      </c>
      <c r="H12" s="110" t="s">
        <v>613</v>
      </c>
      <c r="I12" s="86">
        <v>43102</v>
      </c>
      <c r="J12" s="86">
        <v>43462</v>
      </c>
      <c r="K12" s="85">
        <v>0.25</v>
      </c>
      <c r="L12" s="85">
        <v>0.5</v>
      </c>
      <c r="M12" s="85">
        <v>0.75</v>
      </c>
      <c r="N12" s="161">
        <v>1</v>
      </c>
      <c r="O12" s="163">
        <v>0.25</v>
      </c>
      <c r="P12" s="164" t="s">
        <v>658</v>
      </c>
      <c r="Q12" s="163">
        <v>0.5</v>
      </c>
      <c r="R12" s="164" t="s">
        <v>641</v>
      </c>
      <c r="S12" s="167">
        <v>0.75</v>
      </c>
      <c r="T12" s="164" t="s">
        <v>735</v>
      </c>
      <c r="U12" s="126"/>
      <c r="V12" s="69"/>
    </row>
    <row r="13" spans="1:22" ht="409.5" customHeight="1" x14ac:dyDescent="0.2">
      <c r="A13" s="230"/>
      <c r="B13" s="252"/>
      <c r="C13" s="84" t="s">
        <v>146</v>
      </c>
      <c r="D13" s="85">
        <v>0.04</v>
      </c>
      <c r="E13" s="84" t="s">
        <v>105</v>
      </c>
      <c r="F13" s="85">
        <v>1</v>
      </c>
      <c r="G13" s="173" t="s">
        <v>134</v>
      </c>
      <c r="H13" s="84" t="s">
        <v>614</v>
      </c>
      <c r="I13" s="86">
        <v>43102</v>
      </c>
      <c r="J13" s="86">
        <v>43462</v>
      </c>
      <c r="K13" s="85">
        <v>1</v>
      </c>
      <c r="L13" s="85">
        <v>1</v>
      </c>
      <c r="M13" s="85">
        <v>1</v>
      </c>
      <c r="N13" s="161">
        <v>1</v>
      </c>
      <c r="O13" s="164" t="s">
        <v>732</v>
      </c>
      <c r="P13" s="164" t="s">
        <v>642</v>
      </c>
      <c r="Q13" s="163" t="s">
        <v>732</v>
      </c>
      <c r="R13" s="164" t="s">
        <v>733</v>
      </c>
      <c r="S13" s="167" t="s">
        <v>732</v>
      </c>
      <c r="T13" s="164" t="s">
        <v>692</v>
      </c>
      <c r="U13" s="126"/>
      <c r="V13" s="69"/>
    </row>
    <row r="14" spans="1:22" ht="141" customHeight="1" x14ac:dyDescent="0.2">
      <c r="A14" s="230"/>
      <c r="B14" s="252" t="s">
        <v>86</v>
      </c>
      <c r="C14" s="84" t="s">
        <v>147</v>
      </c>
      <c r="D14" s="85">
        <v>0.04</v>
      </c>
      <c r="E14" s="84" t="s">
        <v>105</v>
      </c>
      <c r="F14" s="85">
        <v>1</v>
      </c>
      <c r="G14" s="87" t="s">
        <v>135</v>
      </c>
      <c r="H14" s="110" t="s">
        <v>615</v>
      </c>
      <c r="I14" s="86">
        <v>43102</v>
      </c>
      <c r="J14" s="86">
        <v>43462</v>
      </c>
      <c r="K14" s="85">
        <v>0.1</v>
      </c>
      <c r="L14" s="85">
        <v>0.3</v>
      </c>
      <c r="M14" s="85">
        <v>0.7</v>
      </c>
      <c r="N14" s="161">
        <v>1</v>
      </c>
      <c r="O14" s="169">
        <v>0.1</v>
      </c>
      <c r="P14" s="170" t="s">
        <v>586</v>
      </c>
      <c r="Q14" s="169">
        <v>0.5</v>
      </c>
      <c r="R14" s="171" t="s">
        <v>657</v>
      </c>
      <c r="S14" s="167">
        <v>0.7</v>
      </c>
      <c r="T14" s="171" t="s">
        <v>734</v>
      </c>
      <c r="U14" s="126"/>
      <c r="V14" s="69"/>
    </row>
    <row r="15" spans="1:22" ht="162.75" customHeight="1" x14ac:dyDescent="0.2">
      <c r="A15" s="230"/>
      <c r="B15" s="252"/>
      <c r="C15" s="84" t="s">
        <v>148</v>
      </c>
      <c r="D15" s="85">
        <v>0.08</v>
      </c>
      <c r="E15" s="84" t="s">
        <v>105</v>
      </c>
      <c r="F15" s="85">
        <v>1</v>
      </c>
      <c r="G15" s="87" t="s">
        <v>136</v>
      </c>
      <c r="H15" s="111" t="s">
        <v>616</v>
      </c>
      <c r="I15" s="86">
        <v>43102</v>
      </c>
      <c r="J15" s="86">
        <v>43462</v>
      </c>
      <c r="K15" s="85">
        <v>0.15</v>
      </c>
      <c r="L15" s="85">
        <v>0.4</v>
      </c>
      <c r="M15" s="85">
        <v>0.7</v>
      </c>
      <c r="N15" s="161">
        <v>1</v>
      </c>
      <c r="O15" s="169">
        <v>0.1</v>
      </c>
      <c r="P15" s="170" t="s">
        <v>565</v>
      </c>
      <c r="Q15" s="169">
        <v>0.25</v>
      </c>
      <c r="R15" s="171" t="s">
        <v>656</v>
      </c>
      <c r="S15" s="167">
        <v>0.7</v>
      </c>
      <c r="T15" s="171" t="s">
        <v>736</v>
      </c>
      <c r="U15" s="199"/>
      <c r="V15" s="69"/>
    </row>
    <row r="16" spans="1:22" ht="105" x14ac:dyDescent="0.2">
      <c r="A16" s="230"/>
      <c r="B16" s="252"/>
      <c r="C16" s="84" t="s">
        <v>149</v>
      </c>
      <c r="D16" s="85">
        <v>0.05</v>
      </c>
      <c r="E16" s="84" t="s">
        <v>105</v>
      </c>
      <c r="F16" s="85">
        <v>1</v>
      </c>
      <c r="G16" s="87" t="s">
        <v>87</v>
      </c>
      <c r="H16" s="110" t="s">
        <v>617</v>
      </c>
      <c r="I16" s="86">
        <v>43102</v>
      </c>
      <c r="J16" s="86">
        <v>43462</v>
      </c>
      <c r="K16" s="85">
        <v>0.15</v>
      </c>
      <c r="L16" s="85">
        <v>0.3</v>
      </c>
      <c r="M16" s="85">
        <v>0.7</v>
      </c>
      <c r="N16" s="161">
        <v>1</v>
      </c>
      <c r="O16" s="169">
        <v>0.25</v>
      </c>
      <c r="P16" s="170" t="s">
        <v>587</v>
      </c>
      <c r="Q16" s="167">
        <v>0.5</v>
      </c>
      <c r="R16" s="171" t="s">
        <v>671</v>
      </c>
      <c r="S16" s="167">
        <v>1</v>
      </c>
      <c r="T16" s="168" t="s">
        <v>751</v>
      </c>
      <c r="U16" s="126"/>
      <c r="V16" s="69"/>
    </row>
    <row r="17" spans="1:22" ht="175.5" customHeight="1" x14ac:dyDescent="0.2">
      <c r="A17" s="230"/>
      <c r="B17" s="252"/>
      <c r="C17" s="84" t="s">
        <v>150</v>
      </c>
      <c r="D17" s="85">
        <v>0.12</v>
      </c>
      <c r="E17" s="84" t="s">
        <v>105</v>
      </c>
      <c r="F17" s="85">
        <v>1</v>
      </c>
      <c r="G17" s="87" t="s">
        <v>88</v>
      </c>
      <c r="H17" s="111" t="s">
        <v>618</v>
      </c>
      <c r="I17" s="86">
        <v>43102</v>
      </c>
      <c r="J17" s="86">
        <v>43462</v>
      </c>
      <c r="K17" s="85">
        <v>0.15</v>
      </c>
      <c r="L17" s="85">
        <v>0.4</v>
      </c>
      <c r="M17" s="85">
        <v>0.7</v>
      </c>
      <c r="N17" s="161">
        <v>1</v>
      </c>
      <c r="O17" s="169">
        <v>0.15</v>
      </c>
      <c r="P17" s="170" t="s">
        <v>566</v>
      </c>
      <c r="Q17" s="167">
        <v>0.5</v>
      </c>
      <c r="R17" s="171" t="s">
        <v>672</v>
      </c>
      <c r="S17" s="167">
        <v>0.7</v>
      </c>
      <c r="T17" s="126" t="s">
        <v>752</v>
      </c>
      <c r="V17" s="69"/>
    </row>
    <row r="18" spans="1:22" ht="372.75" customHeight="1" x14ac:dyDescent="0.2">
      <c r="A18" s="230"/>
      <c r="B18" s="252"/>
      <c r="C18" s="84" t="s">
        <v>151</v>
      </c>
      <c r="D18" s="85">
        <v>0.05</v>
      </c>
      <c r="E18" s="84" t="s">
        <v>105</v>
      </c>
      <c r="F18" s="85">
        <v>1</v>
      </c>
      <c r="G18" s="87" t="s">
        <v>137</v>
      </c>
      <c r="H18" s="111" t="s">
        <v>619</v>
      </c>
      <c r="I18" s="86">
        <v>43102</v>
      </c>
      <c r="J18" s="86">
        <v>43462</v>
      </c>
      <c r="K18" s="85">
        <v>0.25</v>
      </c>
      <c r="L18" s="85">
        <v>0.5</v>
      </c>
      <c r="M18" s="85">
        <v>0.75</v>
      </c>
      <c r="N18" s="161">
        <v>1</v>
      </c>
      <c r="O18" s="169">
        <v>0.25</v>
      </c>
      <c r="P18" s="170" t="s">
        <v>567</v>
      </c>
      <c r="Q18" s="167">
        <v>0.5</v>
      </c>
      <c r="R18" s="171" t="s">
        <v>673</v>
      </c>
      <c r="S18" s="167">
        <v>1</v>
      </c>
      <c r="T18" s="171" t="s">
        <v>737</v>
      </c>
      <c r="U18" s="201"/>
      <c r="V18" s="69"/>
    </row>
    <row r="19" spans="1:22" ht="409.5" x14ac:dyDescent="0.2">
      <c r="A19" s="230"/>
      <c r="B19" s="252"/>
      <c r="C19" s="84" t="s">
        <v>152</v>
      </c>
      <c r="D19" s="85">
        <v>0.05</v>
      </c>
      <c r="E19" s="84" t="s">
        <v>105</v>
      </c>
      <c r="F19" s="85">
        <v>1</v>
      </c>
      <c r="G19" s="87" t="s">
        <v>141</v>
      </c>
      <c r="H19" s="111" t="s">
        <v>620</v>
      </c>
      <c r="I19" s="86">
        <v>43102</v>
      </c>
      <c r="J19" s="86">
        <v>43462</v>
      </c>
      <c r="K19" s="85">
        <v>0.25</v>
      </c>
      <c r="L19" s="85">
        <v>0.5</v>
      </c>
      <c r="M19" s="85">
        <v>0.75</v>
      </c>
      <c r="N19" s="161">
        <v>1</v>
      </c>
      <c r="O19" s="180">
        <v>0.25</v>
      </c>
      <c r="P19" s="175" t="s">
        <v>588</v>
      </c>
      <c r="Q19" s="180">
        <v>1</v>
      </c>
      <c r="R19" s="176" t="s">
        <v>659</v>
      </c>
      <c r="S19" s="180">
        <v>1</v>
      </c>
      <c r="T19" s="176" t="s">
        <v>738</v>
      </c>
      <c r="U19" s="177"/>
      <c r="V19" s="181"/>
    </row>
    <row r="20" spans="1:22" ht="303.75" customHeight="1" x14ac:dyDescent="0.2">
      <c r="A20" s="230"/>
      <c r="B20" s="252"/>
      <c r="C20" s="84" t="s">
        <v>153</v>
      </c>
      <c r="D20" s="85">
        <v>0.04</v>
      </c>
      <c r="E20" s="84" t="s">
        <v>105</v>
      </c>
      <c r="F20" s="85">
        <v>1</v>
      </c>
      <c r="G20" s="87" t="s">
        <v>91</v>
      </c>
      <c r="H20" s="104"/>
      <c r="I20" s="86">
        <v>43102</v>
      </c>
      <c r="J20" s="86">
        <v>43462</v>
      </c>
      <c r="K20" s="85">
        <v>0.1</v>
      </c>
      <c r="L20" s="85">
        <v>0.3</v>
      </c>
      <c r="M20" s="85">
        <v>0.7</v>
      </c>
      <c r="N20" s="174">
        <v>1</v>
      </c>
      <c r="O20" s="172">
        <v>0.1</v>
      </c>
      <c r="P20" s="170" t="s">
        <v>568</v>
      </c>
      <c r="Q20" s="167">
        <v>0.1</v>
      </c>
      <c r="R20" s="171" t="s">
        <v>674</v>
      </c>
      <c r="S20" s="167">
        <v>0.7</v>
      </c>
      <c r="T20" s="171" t="s">
        <v>716</v>
      </c>
      <c r="U20" s="128"/>
      <c r="V20" s="101"/>
    </row>
    <row r="21" spans="1:22" ht="15" x14ac:dyDescent="0.2">
      <c r="N21" s="178"/>
      <c r="O21" s="179"/>
      <c r="P21" s="179"/>
      <c r="Q21" s="179"/>
      <c r="R21" s="179"/>
      <c r="S21" s="179"/>
      <c r="T21" s="179"/>
      <c r="U21" s="178"/>
    </row>
    <row r="22" spans="1:22" ht="15" x14ac:dyDescent="0.2">
      <c r="N22" s="178"/>
      <c r="O22" s="179"/>
      <c r="P22" s="179"/>
      <c r="Q22" s="179"/>
      <c r="R22" s="179"/>
      <c r="S22" s="179"/>
      <c r="T22" s="179"/>
      <c r="U22" s="178"/>
    </row>
    <row r="23" spans="1:22" ht="15" x14ac:dyDescent="0.2">
      <c r="N23" s="178"/>
      <c r="O23" s="179"/>
      <c r="P23" s="179"/>
      <c r="Q23" s="179"/>
      <c r="R23" s="179"/>
      <c r="S23" s="179"/>
      <c r="T23" s="179"/>
      <c r="U23" s="178"/>
    </row>
    <row r="24" spans="1:22" ht="15" x14ac:dyDescent="0.2">
      <c r="N24" s="178"/>
      <c r="O24" s="179"/>
      <c r="P24" s="179"/>
      <c r="Q24" s="179"/>
      <c r="R24" s="179"/>
      <c r="S24" s="179"/>
      <c r="T24" s="179"/>
      <c r="U24" s="178"/>
    </row>
    <row r="25" spans="1:22" ht="15" x14ac:dyDescent="0.2">
      <c r="N25" s="178"/>
      <c r="O25" s="179"/>
      <c r="P25" s="179"/>
      <c r="Q25" s="179"/>
      <c r="R25" s="179"/>
      <c r="S25" s="179"/>
      <c r="T25" s="179"/>
      <c r="U25" s="178"/>
    </row>
    <row r="26" spans="1:22" ht="15" x14ac:dyDescent="0.2">
      <c r="N26" s="178"/>
      <c r="O26" s="179"/>
      <c r="P26" s="179"/>
      <c r="Q26" s="179"/>
      <c r="R26" s="179"/>
      <c r="S26" s="179"/>
      <c r="T26" s="179"/>
      <c r="U26" s="178"/>
    </row>
    <row r="27" spans="1:22" ht="15" x14ac:dyDescent="0.2">
      <c r="N27" s="178"/>
      <c r="O27" s="179"/>
      <c r="P27" s="179"/>
      <c r="Q27" s="179"/>
      <c r="R27" s="179"/>
      <c r="S27" s="179"/>
      <c r="T27" s="179"/>
      <c r="U27" s="178"/>
    </row>
    <row r="28" spans="1:22" ht="15" x14ac:dyDescent="0.2">
      <c r="N28" s="178"/>
      <c r="O28" s="179"/>
      <c r="P28" s="179"/>
      <c r="Q28" s="179"/>
      <c r="R28" s="179"/>
      <c r="S28" s="179"/>
      <c r="T28" s="179"/>
      <c r="U28" s="178"/>
    </row>
    <row r="29" spans="1:22" ht="15" x14ac:dyDescent="0.2">
      <c r="N29" s="178"/>
      <c r="O29" s="179"/>
      <c r="P29" s="179"/>
      <c r="Q29" s="179"/>
      <c r="R29" s="179"/>
      <c r="S29" s="179"/>
      <c r="T29" s="179"/>
      <c r="U29" s="178"/>
    </row>
    <row r="30" spans="1:22" ht="15" x14ac:dyDescent="0.2">
      <c r="N30" s="178"/>
      <c r="O30" s="179"/>
      <c r="P30" s="179"/>
      <c r="Q30" s="179"/>
      <c r="R30" s="179"/>
      <c r="S30" s="179"/>
      <c r="T30" s="179"/>
      <c r="U30" s="178"/>
    </row>
    <row r="31" spans="1:22" ht="15" x14ac:dyDescent="0.2">
      <c r="N31" s="178"/>
      <c r="O31" s="179"/>
      <c r="P31" s="179"/>
      <c r="Q31" s="179"/>
      <c r="R31" s="179"/>
      <c r="S31" s="179"/>
      <c r="T31" s="179"/>
      <c r="U31" s="178"/>
    </row>
    <row r="32" spans="1:22" ht="15" x14ac:dyDescent="0.2">
      <c r="N32" s="178"/>
      <c r="O32" s="179"/>
      <c r="P32" s="179"/>
      <c r="Q32" s="179"/>
      <c r="R32" s="179"/>
      <c r="S32" s="179"/>
      <c r="T32" s="179"/>
      <c r="U32" s="178"/>
    </row>
    <row r="33" spans="14:21" ht="15" x14ac:dyDescent="0.2">
      <c r="N33" s="178"/>
      <c r="O33" s="179"/>
      <c r="P33" s="179"/>
      <c r="Q33" s="179"/>
      <c r="R33" s="179"/>
      <c r="S33" s="179"/>
      <c r="T33" s="179"/>
      <c r="U33" s="178"/>
    </row>
    <row r="34" spans="14:21" ht="15" x14ac:dyDescent="0.2">
      <c r="N34" s="178"/>
      <c r="O34" s="179"/>
      <c r="P34" s="179"/>
      <c r="Q34" s="179"/>
      <c r="R34" s="179"/>
      <c r="S34" s="179"/>
      <c r="T34" s="179"/>
      <c r="U34" s="178"/>
    </row>
    <row r="35" spans="14:21" ht="15" x14ac:dyDescent="0.2">
      <c r="N35" s="178"/>
      <c r="O35" s="179"/>
      <c r="P35" s="179"/>
      <c r="Q35" s="179"/>
      <c r="R35" s="179"/>
      <c r="S35" s="179"/>
      <c r="T35" s="179"/>
      <c r="U35" s="178"/>
    </row>
    <row r="36" spans="14:21" ht="15" x14ac:dyDescent="0.2">
      <c r="N36" s="178"/>
      <c r="O36" s="179"/>
      <c r="P36" s="179"/>
      <c r="Q36" s="179"/>
      <c r="R36" s="179"/>
      <c r="S36" s="179"/>
      <c r="T36" s="179"/>
      <c r="U36" s="178"/>
    </row>
    <row r="37" spans="14:21" ht="15" x14ac:dyDescent="0.2">
      <c r="N37" s="178"/>
      <c r="O37" s="179"/>
      <c r="P37" s="179"/>
      <c r="Q37" s="179"/>
      <c r="R37" s="179"/>
      <c r="S37" s="179"/>
      <c r="T37" s="179"/>
      <c r="U37" s="178"/>
    </row>
    <row r="38" spans="14:21" ht="15" x14ac:dyDescent="0.2">
      <c r="N38" s="178"/>
      <c r="O38" s="179"/>
      <c r="P38" s="179"/>
      <c r="Q38" s="179"/>
      <c r="R38" s="179"/>
      <c r="S38" s="179"/>
      <c r="T38" s="179"/>
      <c r="U38" s="178"/>
    </row>
    <row r="39" spans="14:21" ht="15" x14ac:dyDescent="0.2">
      <c r="N39" s="178"/>
      <c r="O39" s="179"/>
      <c r="P39" s="179"/>
      <c r="Q39" s="179"/>
      <c r="R39" s="179"/>
      <c r="S39" s="179"/>
      <c r="T39" s="179"/>
      <c r="U39" s="178"/>
    </row>
    <row r="40" spans="14:21" ht="15" x14ac:dyDescent="0.2">
      <c r="N40" s="178"/>
      <c r="O40" s="179"/>
      <c r="P40" s="179"/>
      <c r="Q40" s="179"/>
      <c r="R40" s="179"/>
      <c r="S40" s="179"/>
      <c r="T40" s="179"/>
      <c r="U40" s="178"/>
    </row>
    <row r="41" spans="14:21" ht="15" x14ac:dyDescent="0.2">
      <c r="N41" s="178"/>
      <c r="O41" s="179"/>
      <c r="P41" s="179"/>
      <c r="Q41" s="179"/>
      <c r="R41" s="179"/>
      <c r="S41" s="179"/>
      <c r="T41" s="179"/>
      <c r="U41" s="178"/>
    </row>
    <row r="42" spans="14:21" ht="15" x14ac:dyDescent="0.2">
      <c r="N42" s="178"/>
      <c r="O42" s="179"/>
      <c r="P42" s="179"/>
      <c r="Q42" s="179"/>
      <c r="R42" s="179"/>
      <c r="S42" s="179"/>
      <c r="T42" s="179"/>
      <c r="U42" s="178"/>
    </row>
    <row r="43" spans="14:21" ht="15" x14ac:dyDescent="0.2">
      <c r="N43" s="178"/>
      <c r="O43" s="179"/>
      <c r="P43" s="179"/>
      <c r="Q43" s="179"/>
      <c r="R43" s="179"/>
      <c r="S43" s="179"/>
      <c r="T43" s="179"/>
      <c r="U43" s="178"/>
    </row>
    <row r="44" spans="14:21" ht="15" x14ac:dyDescent="0.2">
      <c r="N44" s="178"/>
      <c r="O44" s="179"/>
      <c r="P44" s="179"/>
      <c r="Q44" s="179"/>
      <c r="R44" s="179"/>
      <c r="S44" s="179"/>
      <c r="T44" s="179"/>
      <c r="U44" s="178"/>
    </row>
    <row r="45" spans="14:21" ht="15" x14ac:dyDescent="0.2">
      <c r="N45" s="178"/>
      <c r="O45" s="179"/>
      <c r="P45" s="179"/>
      <c r="Q45" s="179"/>
      <c r="R45" s="179"/>
      <c r="S45" s="179"/>
      <c r="T45" s="179"/>
      <c r="U45" s="178"/>
    </row>
    <row r="46" spans="14:21" x14ac:dyDescent="0.2">
      <c r="N46" s="178"/>
      <c r="O46" s="178"/>
      <c r="P46" s="178"/>
      <c r="Q46" s="178"/>
      <c r="R46" s="178"/>
      <c r="S46" s="178"/>
      <c r="T46" s="178"/>
      <c r="U46" s="178"/>
    </row>
    <row r="47" spans="14:21" x14ac:dyDescent="0.2">
      <c r="N47" s="178"/>
      <c r="O47" s="178"/>
      <c r="P47" s="178"/>
      <c r="Q47" s="178"/>
      <c r="R47" s="178"/>
      <c r="S47" s="178"/>
      <c r="T47" s="178"/>
      <c r="U47" s="178"/>
    </row>
    <row r="48" spans="14:21" x14ac:dyDescent="0.2">
      <c r="N48" s="178"/>
      <c r="O48" s="178"/>
      <c r="P48" s="178"/>
      <c r="Q48" s="178"/>
      <c r="R48" s="178"/>
      <c r="S48" s="178"/>
      <c r="T48" s="178"/>
      <c r="U48" s="178"/>
    </row>
    <row r="49" spans="14:21" x14ac:dyDescent="0.2">
      <c r="N49" s="178"/>
      <c r="O49" s="178"/>
      <c r="P49" s="178"/>
      <c r="Q49" s="178"/>
      <c r="R49" s="178"/>
      <c r="S49" s="178"/>
      <c r="T49" s="178"/>
      <c r="U49" s="178"/>
    </row>
    <row r="50" spans="14:21" x14ac:dyDescent="0.2">
      <c r="N50" s="178"/>
      <c r="O50" s="178"/>
      <c r="P50" s="178"/>
      <c r="Q50" s="178"/>
      <c r="R50" s="178"/>
      <c r="S50" s="178"/>
      <c r="T50" s="178"/>
      <c r="U50" s="178"/>
    </row>
    <row r="51" spans="14:21" x14ac:dyDescent="0.2">
      <c r="N51" s="178"/>
      <c r="O51" s="178"/>
      <c r="P51" s="178"/>
      <c r="Q51" s="178"/>
      <c r="R51" s="178"/>
      <c r="S51" s="178"/>
      <c r="T51" s="178"/>
      <c r="U51" s="178"/>
    </row>
    <row r="52" spans="14:21" x14ac:dyDescent="0.2">
      <c r="N52" s="178"/>
      <c r="O52" s="178"/>
      <c r="P52" s="178"/>
      <c r="Q52" s="178"/>
      <c r="R52" s="178"/>
      <c r="S52" s="178"/>
      <c r="T52" s="178"/>
      <c r="U52" s="178"/>
    </row>
    <row r="53" spans="14:21" x14ac:dyDescent="0.2">
      <c r="N53" s="178"/>
      <c r="O53" s="178"/>
      <c r="P53" s="178"/>
      <c r="Q53" s="178"/>
      <c r="R53" s="178"/>
      <c r="S53" s="178"/>
      <c r="T53" s="178"/>
      <c r="U53" s="178"/>
    </row>
  </sheetData>
  <mergeCells count="21">
    <mergeCell ref="A8:A20"/>
    <mergeCell ref="B8:B13"/>
    <mergeCell ref="B14:B20"/>
    <mergeCell ref="A5:A7"/>
    <mergeCell ref="B5:B7"/>
    <mergeCell ref="I5:J5"/>
    <mergeCell ref="K5:N5"/>
    <mergeCell ref="I6:I7"/>
    <mergeCell ref="J6:J7"/>
    <mergeCell ref="A4:V4"/>
    <mergeCell ref="C5:C7"/>
    <mergeCell ref="D5:D7"/>
    <mergeCell ref="E5:E7"/>
    <mergeCell ref="F5:F7"/>
    <mergeCell ref="G5:G7"/>
    <mergeCell ref="O5:V5"/>
    <mergeCell ref="O6:P6"/>
    <mergeCell ref="Q6:R6"/>
    <mergeCell ref="S6:T6"/>
    <mergeCell ref="U6:V6"/>
    <mergeCell ref="H5:H7"/>
  </mergeCells>
  <pageMargins left="0.11811023622047245" right="0.11811023622047245" top="0.15748031496062992" bottom="0.15748031496062992" header="0.31496062992125984" footer="0.31496062992125984"/>
  <pageSetup paperSize="5"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Y13"/>
  <sheetViews>
    <sheetView topLeftCell="G9" zoomScale="77" zoomScaleNormal="77" workbookViewId="0">
      <selection activeCell="U13" sqref="U13"/>
    </sheetView>
  </sheetViews>
  <sheetFormatPr baseColWidth="10" defaultColWidth="10.7109375" defaultRowHeight="12.75" x14ac:dyDescent="0.2"/>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8" width="34.5703125" style="12" customWidth="1"/>
    <col min="9" max="10" width="17.140625" customWidth="1"/>
    <col min="11" max="12" width="19.7109375" customWidth="1"/>
    <col min="13" max="13" width="16" customWidth="1"/>
    <col min="14" max="14" width="19.7109375" customWidth="1"/>
    <col min="15" max="15" width="13" customWidth="1"/>
    <col min="16" max="16" width="18.85546875" customWidth="1"/>
    <col min="17" max="17" width="12.7109375" customWidth="1"/>
    <col min="18" max="18" width="15.42578125" customWidth="1"/>
    <col min="19" max="19" width="13.28515625" customWidth="1"/>
    <col min="20" max="20" width="19.140625" customWidth="1"/>
    <col min="21" max="21" width="13.5703125" customWidth="1"/>
    <col min="22" max="22" width="19.42578125" customWidth="1"/>
  </cols>
  <sheetData>
    <row r="1" spans="1:25" ht="40.5" customHeight="1" x14ac:dyDescent="0.2"/>
    <row r="2" spans="1:25" ht="12.75" customHeight="1" x14ac:dyDescent="0.2"/>
    <row r="4" spans="1:25" ht="33.75" x14ac:dyDescent="0.2">
      <c r="A4" s="242" t="s">
        <v>513</v>
      </c>
      <c r="B4" s="242"/>
      <c r="C4" s="242"/>
      <c r="D4" s="242"/>
      <c r="E4" s="242"/>
      <c r="F4" s="242"/>
      <c r="G4" s="242"/>
      <c r="H4" s="242"/>
      <c r="I4" s="242"/>
      <c r="J4" s="242"/>
      <c r="K4" s="242"/>
      <c r="L4" s="242"/>
      <c r="M4" s="242"/>
      <c r="N4" s="242"/>
      <c r="O4" s="242"/>
      <c r="P4" s="242"/>
      <c r="Q4" s="242"/>
      <c r="R4" s="242"/>
      <c r="S4" s="242"/>
      <c r="T4" s="242"/>
      <c r="U4" s="242"/>
      <c r="V4" s="242"/>
    </row>
    <row r="5" spans="1:25" ht="18.75" x14ac:dyDescent="0.2">
      <c r="A5" s="243" t="s">
        <v>103</v>
      </c>
      <c r="B5" s="243" t="s">
        <v>74</v>
      </c>
      <c r="C5" s="243" t="s">
        <v>65</v>
      </c>
      <c r="D5" s="243" t="s">
        <v>66</v>
      </c>
      <c r="E5" s="243" t="s">
        <v>67</v>
      </c>
      <c r="F5" s="243" t="s">
        <v>68</v>
      </c>
      <c r="G5" s="243" t="s">
        <v>69</v>
      </c>
      <c r="H5" s="248" t="s">
        <v>608</v>
      </c>
      <c r="I5" s="232" t="s">
        <v>70</v>
      </c>
      <c r="J5" s="232"/>
      <c r="K5" s="232" t="s">
        <v>79</v>
      </c>
      <c r="L5" s="232"/>
      <c r="M5" s="232"/>
      <c r="N5" s="232"/>
      <c r="O5" s="249" t="s">
        <v>512</v>
      </c>
      <c r="P5" s="249"/>
      <c r="Q5" s="249"/>
      <c r="R5" s="249"/>
      <c r="S5" s="249"/>
      <c r="T5" s="249"/>
      <c r="U5" s="249"/>
      <c r="V5" s="249"/>
    </row>
    <row r="6" spans="1:25" ht="30" customHeight="1" x14ac:dyDescent="0.2">
      <c r="A6" s="243"/>
      <c r="B6" s="243"/>
      <c r="C6" s="243"/>
      <c r="D6" s="243"/>
      <c r="E6" s="243"/>
      <c r="F6" s="243"/>
      <c r="G6" s="243"/>
      <c r="H6" s="248"/>
      <c r="I6" s="247" t="s">
        <v>71</v>
      </c>
      <c r="J6" s="247" t="s">
        <v>72</v>
      </c>
      <c r="K6" s="14" t="s">
        <v>75</v>
      </c>
      <c r="L6" s="14" t="s">
        <v>76</v>
      </c>
      <c r="M6" s="14" t="s">
        <v>77</v>
      </c>
      <c r="N6" s="14" t="s">
        <v>78</v>
      </c>
      <c r="O6" s="250" t="s">
        <v>75</v>
      </c>
      <c r="P6" s="250"/>
      <c r="Q6" s="250" t="s">
        <v>76</v>
      </c>
      <c r="R6" s="250"/>
      <c r="S6" s="250" t="s">
        <v>77</v>
      </c>
      <c r="T6" s="250"/>
      <c r="U6" s="250" t="s">
        <v>78</v>
      </c>
      <c r="V6" s="250"/>
    </row>
    <row r="7" spans="1:25" ht="51" customHeight="1" x14ac:dyDescent="0.2">
      <c r="A7" s="243"/>
      <c r="B7" s="243"/>
      <c r="C7" s="243"/>
      <c r="D7" s="243"/>
      <c r="E7" s="243"/>
      <c r="F7" s="243"/>
      <c r="G7" s="243"/>
      <c r="H7" s="248"/>
      <c r="I7" s="247"/>
      <c r="J7" s="247"/>
      <c r="K7" s="54" t="s">
        <v>64</v>
      </c>
      <c r="L7" s="54" t="s">
        <v>64</v>
      </c>
      <c r="M7" s="54" t="s">
        <v>64</v>
      </c>
      <c r="N7" s="54" t="s">
        <v>64</v>
      </c>
      <c r="O7" s="99" t="s">
        <v>515</v>
      </c>
      <c r="P7" s="99" t="s">
        <v>514</v>
      </c>
      <c r="Q7" s="99" t="s">
        <v>515</v>
      </c>
      <c r="R7" s="99" t="s">
        <v>514</v>
      </c>
      <c r="S7" s="99" t="s">
        <v>515</v>
      </c>
      <c r="T7" s="99" t="s">
        <v>514</v>
      </c>
      <c r="U7" s="99" t="s">
        <v>515</v>
      </c>
      <c r="V7" s="67" t="s">
        <v>514</v>
      </c>
    </row>
    <row r="8" spans="1:25" ht="321.75" customHeight="1" x14ac:dyDescent="0.2">
      <c r="A8" s="226" t="s">
        <v>59</v>
      </c>
      <c r="B8" s="264" t="s">
        <v>99</v>
      </c>
      <c r="C8" s="8" t="s">
        <v>138</v>
      </c>
      <c r="D8" s="17">
        <v>0.15</v>
      </c>
      <c r="E8" s="15" t="s">
        <v>121</v>
      </c>
      <c r="F8" s="19">
        <v>1</v>
      </c>
      <c r="G8" s="8" t="s">
        <v>122</v>
      </c>
      <c r="H8" s="110" t="s">
        <v>622</v>
      </c>
      <c r="I8" s="21">
        <v>43101</v>
      </c>
      <c r="J8" s="16">
        <v>43131</v>
      </c>
      <c r="K8" s="9">
        <v>1</v>
      </c>
      <c r="L8" s="9">
        <v>1</v>
      </c>
      <c r="M8" s="9">
        <v>1</v>
      </c>
      <c r="N8" s="9">
        <v>1</v>
      </c>
      <c r="O8" s="97">
        <v>1</v>
      </c>
      <c r="P8" s="135" t="s">
        <v>570</v>
      </c>
      <c r="Q8" s="97">
        <v>1</v>
      </c>
      <c r="R8" s="135" t="s">
        <v>570</v>
      </c>
      <c r="S8" s="97">
        <v>0.75</v>
      </c>
      <c r="T8" s="135" t="s">
        <v>739</v>
      </c>
      <c r="U8" s="202"/>
      <c r="V8" s="182"/>
    </row>
    <row r="9" spans="1:25" ht="126" x14ac:dyDescent="0.2">
      <c r="A9" s="226"/>
      <c r="B9" s="264"/>
      <c r="C9" s="8" t="s">
        <v>123</v>
      </c>
      <c r="D9" s="17">
        <v>0.15</v>
      </c>
      <c r="E9" s="15" t="s">
        <v>121</v>
      </c>
      <c r="F9" s="19">
        <v>1</v>
      </c>
      <c r="G9" s="8" t="s">
        <v>131</v>
      </c>
      <c r="H9" s="107" t="s">
        <v>623</v>
      </c>
      <c r="I9" s="21">
        <v>43101</v>
      </c>
      <c r="J9" s="16">
        <v>43220</v>
      </c>
      <c r="K9" s="9">
        <v>0.8</v>
      </c>
      <c r="L9" s="9">
        <v>1</v>
      </c>
      <c r="M9" s="9">
        <v>1</v>
      </c>
      <c r="N9" s="9">
        <v>1</v>
      </c>
      <c r="O9" s="97">
        <v>0.8</v>
      </c>
      <c r="P9" s="135" t="s">
        <v>571</v>
      </c>
      <c r="Q9" s="131">
        <v>0.9</v>
      </c>
      <c r="R9" s="135" t="s">
        <v>675</v>
      </c>
      <c r="S9" s="131">
        <v>1</v>
      </c>
      <c r="T9" s="135" t="s">
        <v>740</v>
      </c>
      <c r="U9" s="202"/>
      <c r="V9" s="182"/>
    </row>
    <row r="10" spans="1:25" ht="129.75" customHeight="1" x14ac:dyDescent="0.2">
      <c r="A10" s="226"/>
      <c r="B10" s="264"/>
      <c r="C10" s="8" t="s">
        <v>192</v>
      </c>
      <c r="D10" s="17">
        <v>0.3</v>
      </c>
      <c r="E10" s="15" t="s">
        <v>121</v>
      </c>
      <c r="F10" s="19">
        <v>1</v>
      </c>
      <c r="G10" s="8" t="s">
        <v>124</v>
      </c>
      <c r="H10" s="107" t="s">
        <v>624</v>
      </c>
      <c r="I10" s="21">
        <v>43101</v>
      </c>
      <c r="J10" s="16">
        <v>43465</v>
      </c>
      <c r="K10" s="9">
        <v>0.25</v>
      </c>
      <c r="L10" s="9">
        <v>0.5</v>
      </c>
      <c r="M10" s="9">
        <v>0.75</v>
      </c>
      <c r="N10" s="9">
        <v>1</v>
      </c>
      <c r="O10" s="97">
        <v>0.25</v>
      </c>
      <c r="P10" s="135" t="s">
        <v>589</v>
      </c>
      <c r="Q10" s="131">
        <v>0.5</v>
      </c>
      <c r="R10" s="135" t="s">
        <v>589</v>
      </c>
      <c r="S10" s="131">
        <v>0.75</v>
      </c>
      <c r="T10" s="135" t="s">
        <v>589</v>
      </c>
      <c r="U10" s="203"/>
      <c r="V10" s="182"/>
    </row>
    <row r="11" spans="1:25" ht="366" customHeight="1" x14ac:dyDescent="0.2">
      <c r="A11" s="226"/>
      <c r="B11" s="264"/>
      <c r="C11" s="8" t="s">
        <v>125</v>
      </c>
      <c r="D11" s="17">
        <v>0.15</v>
      </c>
      <c r="E11" s="15" t="s">
        <v>121</v>
      </c>
      <c r="F11" s="19">
        <v>1</v>
      </c>
      <c r="G11" s="90" t="s">
        <v>126</v>
      </c>
      <c r="H11" s="114" t="s">
        <v>625</v>
      </c>
      <c r="I11" s="21">
        <v>43101</v>
      </c>
      <c r="J11" s="16">
        <v>43465</v>
      </c>
      <c r="K11" s="9">
        <v>0.25</v>
      </c>
      <c r="L11" s="9">
        <v>0.5</v>
      </c>
      <c r="M11" s="9">
        <v>0.75</v>
      </c>
      <c r="N11" s="9">
        <v>1</v>
      </c>
      <c r="O11" s="97">
        <v>0.33</v>
      </c>
      <c r="P11" s="135" t="s">
        <v>654</v>
      </c>
      <c r="Q11" s="131">
        <v>0.4</v>
      </c>
      <c r="R11" s="135" t="s">
        <v>655</v>
      </c>
      <c r="S11" s="131">
        <v>0.75</v>
      </c>
      <c r="T11" s="162" t="s">
        <v>684</v>
      </c>
      <c r="U11" s="131"/>
      <c r="V11" s="182"/>
      <c r="Y11" s="137" t="s">
        <v>687</v>
      </c>
    </row>
    <row r="12" spans="1:25" ht="128.25" x14ac:dyDescent="0.2">
      <c r="A12" s="226"/>
      <c r="B12" s="264"/>
      <c r="C12" s="8" t="s">
        <v>127</v>
      </c>
      <c r="D12" s="17">
        <v>0.15</v>
      </c>
      <c r="E12" s="15" t="s">
        <v>121</v>
      </c>
      <c r="F12" s="19">
        <v>1</v>
      </c>
      <c r="G12" s="8" t="s">
        <v>128</v>
      </c>
      <c r="H12" s="107" t="s">
        <v>626</v>
      </c>
      <c r="I12" s="21">
        <v>43101</v>
      </c>
      <c r="J12" s="16">
        <v>43465</v>
      </c>
      <c r="K12" s="9">
        <v>1</v>
      </c>
      <c r="L12" s="9">
        <v>1</v>
      </c>
      <c r="M12" s="9">
        <v>1</v>
      </c>
      <c r="N12" s="9">
        <v>1</v>
      </c>
      <c r="O12" s="97">
        <v>1</v>
      </c>
      <c r="P12" s="135" t="s">
        <v>572</v>
      </c>
      <c r="Q12" s="97">
        <v>1</v>
      </c>
      <c r="R12" s="135" t="s">
        <v>572</v>
      </c>
      <c r="S12" s="97">
        <v>1</v>
      </c>
      <c r="T12" s="135" t="s">
        <v>741</v>
      </c>
      <c r="U12" s="145"/>
      <c r="V12" s="182"/>
      <c r="Y12" s="137"/>
    </row>
    <row r="13" spans="1:25" ht="142.5" x14ac:dyDescent="0.2">
      <c r="A13" s="226"/>
      <c r="B13" s="264"/>
      <c r="C13" s="8" t="s">
        <v>129</v>
      </c>
      <c r="D13" s="17">
        <v>0.1</v>
      </c>
      <c r="E13" s="15" t="s">
        <v>121</v>
      </c>
      <c r="F13" s="19">
        <v>1</v>
      </c>
      <c r="G13" s="8" t="s">
        <v>130</v>
      </c>
      <c r="H13" s="114" t="s">
        <v>682</v>
      </c>
      <c r="I13" s="21">
        <v>43101</v>
      </c>
      <c r="J13" s="16">
        <v>43465</v>
      </c>
      <c r="K13" s="9">
        <v>0</v>
      </c>
      <c r="L13" s="9">
        <v>0.5</v>
      </c>
      <c r="M13" s="9">
        <v>0.5</v>
      </c>
      <c r="N13" s="9">
        <v>1</v>
      </c>
      <c r="O13" s="97">
        <v>0.25</v>
      </c>
      <c r="P13" s="135" t="s">
        <v>573</v>
      </c>
      <c r="Q13" s="131">
        <v>0.5</v>
      </c>
      <c r="R13" s="135" t="s">
        <v>676</v>
      </c>
      <c r="S13" s="131">
        <v>0.75</v>
      </c>
      <c r="T13" s="135" t="s">
        <v>742</v>
      </c>
      <c r="U13" s="203"/>
      <c r="V13" s="182"/>
    </row>
  </sheetData>
  <mergeCells count="20">
    <mergeCell ref="Q6:R6"/>
    <mergeCell ref="S6:T6"/>
    <mergeCell ref="U6:V6"/>
    <mergeCell ref="K5:N5"/>
    <mergeCell ref="A4:V4"/>
    <mergeCell ref="O5:V5"/>
    <mergeCell ref="O6:P6"/>
    <mergeCell ref="A8:A13"/>
    <mergeCell ref="B8:B13"/>
    <mergeCell ref="I6:I7"/>
    <mergeCell ref="J6:J7"/>
    <mergeCell ref="A5:A7"/>
    <mergeCell ref="B5:B7"/>
    <mergeCell ref="C5:C7"/>
    <mergeCell ref="D5:D7"/>
    <mergeCell ref="E5:E7"/>
    <mergeCell ref="F5:F7"/>
    <mergeCell ref="G5:G7"/>
    <mergeCell ref="I5:J5"/>
    <mergeCell ref="H5:H7"/>
  </mergeCells>
  <printOptions horizontalCentered="1"/>
  <pageMargins left="0.19685039370078741" right="0.70866141732283472" top="0.15748031496062992" bottom="0.15748031496062992" header="0.31496062992125984" footer="0.31496062992125984"/>
  <pageSetup paperSize="5"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Z208"/>
  <sheetViews>
    <sheetView topLeftCell="C10" zoomScale="60" zoomScaleNormal="60" workbookViewId="0">
      <selection activeCell="T11" sqref="T11"/>
    </sheetView>
  </sheetViews>
  <sheetFormatPr baseColWidth="10" defaultColWidth="10.7109375" defaultRowHeight="12.75" x14ac:dyDescent="0.2"/>
  <cols>
    <col min="1" max="1" width="24.7109375" customWidth="1"/>
    <col min="2" max="2" width="23.7109375" customWidth="1"/>
    <col min="3" max="3" width="24" customWidth="1"/>
    <col min="4" max="4" width="15.5703125" customWidth="1"/>
    <col min="5" max="5" width="12.28515625" customWidth="1"/>
    <col min="7" max="8" width="42.140625" style="125" customWidth="1"/>
    <col min="9" max="10" width="15.7109375" customWidth="1"/>
    <col min="11" max="14" width="17.5703125" customWidth="1"/>
    <col min="15" max="15" width="16.140625" customWidth="1"/>
    <col min="16" max="16" width="19.42578125" customWidth="1"/>
    <col min="17" max="17" width="11.5703125" customWidth="1"/>
    <col min="18" max="18" width="19.7109375" customWidth="1"/>
    <col min="19" max="19" width="13.7109375" customWidth="1"/>
    <col min="20" max="20" width="21.42578125" customWidth="1"/>
    <col min="21" max="21" width="13.140625" customWidth="1"/>
    <col min="22" max="22" width="23.28515625" customWidth="1"/>
  </cols>
  <sheetData>
    <row r="1" spans="1:26" ht="24" customHeight="1" x14ac:dyDescent="0.2"/>
    <row r="2" spans="1:26" ht="24" customHeight="1" x14ac:dyDescent="0.2"/>
    <row r="4" spans="1:26" ht="33.75" x14ac:dyDescent="0.2">
      <c r="A4" s="242" t="s">
        <v>513</v>
      </c>
      <c r="B4" s="242"/>
      <c r="C4" s="242"/>
      <c r="D4" s="242"/>
      <c r="E4" s="242"/>
      <c r="F4" s="242"/>
      <c r="G4" s="242"/>
      <c r="H4" s="242"/>
      <c r="I4" s="242"/>
      <c r="J4" s="242"/>
      <c r="K4" s="242"/>
      <c r="L4" s="242"/>
      <c r="M4" s="242"/>
      <c r="N4" s="242"/>
      <c r="O4" s="242"/>
      <c r="P4" s="242"/>
      <c r="Q4" s="242"/>
      <c r="R4" s="242"/>
      <c r="S4" s="242"/>
      <c r="T4" s="242"/>
      <c r="U4" s="242"/>
      <c r="V4" s="242"/>
    </row>
    <row r="5" spans="1:26" ht="18.75" x14ac:dyDescent="0.2">
      <c r="A5" s="243" t="s">
        <v>103</v>
      </c>
      <c r="B5" s="243" t="s">
        <v>74</v>
      </c>
      <c r="C5" s="243" t="s">
        <v>65</v>
      </c>
      <c r="D5" s="243" t="s">
        <v>66</v>
      </c>
      <c r="E5" s="243" t="s">
        <v>67</v>
      </c>
      <c r="F5" s="243" t="s">
        <v>68</v>
      </c>
      <c r="G5" s="231" t="s">
        <v>69</v>
      </c>
      <c r="H5" s="267" t="s">
        <v>608</v>
      </c>
      <c r="I5" s="232" t="s">
        <v>70</v>
      </c>
      <c r="J5" s="232"/>
      <c r="K5" s="232" t="s">
        <v>79</v>
      </c>
      <c r="L5" s="232"/>
      <c r="M5" s="232"/>
      <c r="N5" s="232"/>
      <c r="O5" s="249" t="s">
        <v>512</v>
      </c>
      <c r="P5" s="249"/>
      <c r="Q5" s="249"/>
      <c r="R5" s="249"/>
      <c r="S5" s="249"/>
      <c r="T5" s="249"/>
      <c r="U5" s="249"/>
      <c r="V5" s="249"/>
    </row>
    <row r="6" spans="1:26" ht="30" customHeight="1" x14ac:dyDescent="0.2">
      <c r="A6" s="243"/>
      <c r="B6" s="243"/>
      <c r="C6" s="243"/>
      <c r="D6" s="243"/>
      <c r="E6" s="243"/>
      <c r="F6" s="243"/>
      <c r="G6" s="231"/>
      <c r="H6" s="267"/>
      <c r="I6" s="247" t="s">
        <v>71</v>
      </c>
      <c r="J6" s="247" t="s">
        <v>72</v>
      </c>
      <c r="K6" s="14" t="s">
        <v>75</v>
      </c>
      <c r="L6" s="14" t="s">
        <v>76</v>
      </c>
      <c r="M6" s="14" t="s">
        <v>77</v>
      </c>
      <c r="N6" s="14" t="s">
        <v>78</v>
      </c>
      <c r="O6" s="250" t="s">
        <v>75</v>
      </c>
      <c r="P6" s="250"/>
      <c r="Q6" s="250" t="s">
        <v>76</v>
      </c>
      <c r="R6" s="250"/>
      <c r="S6" s="250" t="s">
        <v>77</v>
      </c>
      <c r="T6" s="250"/>
      <c r="U6" s="250" t="s">
        <v>78</v>
      </c>
      <c r="V6" s="250"/>
    </row>
    <row r="7" spans="1:26" ht="45" x14ac:dyDescent="0.2">
      <c r="A7" s="243"/>
      <c r="B7" s="243"/>
      <c r="C7" s="243"/>
      <c r="D7" s="243"/>
      <c r="E7" s="243"/>
      <c r="F7" s="243"/>
      <c r="G7" s="231"/>
      <c r="H7" s="267"/>
      <c r="I7" s="247"/>
      <c r="J7" s="247"/>
      <c r="K7" s="54" t="s">
        <v>64</v>
      </c>
      <c r="L7" s="54" t="s">
        <v>64</v>
      </c>
      <c r="M7" s="54" t="s">
        <v>64</v>
      </c>
      <c r="N7" s="54" t="s">
        <v>64</v>
      </c>
      <c r="O7" s="99" t="s">
        <v>515</v>
      </c>
      <c r="P7" s="99" t="s">
        <v>514</v>
      </c>
      <c r="Q7" s="99" t="s">
        <v>515</v>
      </c>
      <c r="R7" s="99" t="s">
        <v>514</v>
      </c>
      <c r="S7" s="99" t="s">
        <v>515</v>
      </c>
      <c r="T7" s="99" t="s">
        <v>514</v>
      </c>
      <c r="U7" s="67" t="s">
        <v>515</v>
      </c>
      <c r="V7" s="67" t="s">
        <v>514</v>
      </c>
    </row>
    <row r="8" spans="1:26" ht="261" customHeight="1" x14ac:dyDescent="0.2">
      <c r="A8" s="230" t="s">
        <v>61</v>
      </c>
      <c r="B8" s="252" t="s">
        <v>92</v>
      </c>
      <c r="C8" s="89" t="s">
        <v>195</v>
      </c>
      <c r="D8" s="17">
        <v>0.1</v>
      </c>
      <c r="E8" s="17" t="s">
        <v>162</v>
      </c>
      <c r="F8" s="15">
        <v>1</v>
      </c>
      <c r="G8" s="265" t="s">
        <v>193</v>
      </c>
      <c r="H8" s="111" t="s">
        <v>627</v>
      </c>
      <c r="I8" s="21">
        <v>43101</v>
      </c>
      <c r="J8" s="16">
        <v>43190</v>
      </c>
      <c r="K8" s="11">
        <v>1</v>
      </c>
      <c r="L8" s="11">
        <v>0</v>
      </c>
      <c r="M8" s="11">
        <v>0</v>
      </c>
      <c r="N8" s="129">
        <v>0</v>
      </c>
      <c r="O8" s="148">
        <v>0.25</v>
      </c>
      <c r="P8" s="146" t="s">
        <v>574</v>
      </c>
      <c r="Q8" s="131">
        <v>0.5</v>
      </c>
      <c r="R8" s="132" t="s">
        <v>660</v>
      </c>
      <c r="S8" s="148">
        <v>1</v>
      </c>
      <c r="T8" s="186" t="s">
        <v>715</v>
      </c>
      <c r="U8" s="188"/>
      <c r="V8" s="69"/>
    </row>
    <row r="9" spans="1:26" ht="211.5" customHeight="1" x14ac:dyDescent="0.25">
      <c r="A9" s="230"/>
      <c r="B9" s="252"/>
      <c r="C9" s="89" t="s">
        <v>196</v>
      </c>
      <c r="D9" s="17">
        <v>0.1</v>
      </c>
      <c r="E9" s="15" t="s">
        <v>105</v>
      </c>
      <c r="F9" s="19">
        <v>1</v>
      </c>
      <c r="G9" s="265"/>
      <c r="H9" s="112" t="s">
        <v>628</v>
      </c>
      <c r="I9" s="21">
        <v>43191</v>
      </c>
      <c r="J9" s="16">
        <v>43465</v>
      </c>
      <c r="K9" s="11">
        <v>0</v>
      </c>
      <c r="L9" s="22">
        <v>0.3</v>
      </c>
      <c r="M9" s="22">
        <v>0.4</v>
      </c>
      <c r="N9" s="98">
        <v>0.4</v>
      </c>
      <c r="O9" s="100">
        <v>0.25</v>
      </c>
      <c r="P9" s="183"/>
      <c r="Q9" s="100">
        <v>0.5</v>
      </c>
      <c r="R9" s="184" t="s">
        <v>661</v>
      </c>
      <c r="S9" s="148">
        <v>0.75</v>
      </c>
      <c r="T9" s="166" t="s">
        <v>746</v>
      </c>
      <c r="U9" s="204"/>
      <c r="V9" s="69"/>
    </row>
    <row r="10" spans="1:26" ht="171.75" customHeight="1" x14ac:dyDescent="0.25">
      <c r="A10" s="230"/>
      <c r="B10" s="252"/>
      <c r="C10" s="19" t="s">
        <v>156</v>
      </c>
      <c r="D10" s="17">
        <v>0.08</v>
      </c>
      <c r="E10" s="17" t="s">
        <v>162</v>
      </c>
      <c r="F10" s="15">
        <v>4</v>
      </c>
      <c r="G10" s="140" t="s">
        <v>157</v>
      </c>
      <c r="H10" s="143" t="s">
        <v>629</v>
      </c>
      <c r="I10" s="21">
        <v>43101</v>
      </c>
      <c r="J10" s="16">
        <v>43465</v>
      </c>
      <c r="K10" s="11">
        <v>1</v>
      </c>
      <c r="L10" s="11">
        <v>1</v>
      </c>
      <c r="M10" s="11">
        <v>1</v>
      </c>
      <c r="N10" s="129">
        <v>1</v>
      </c>
      <c r="O10" s="148">
        <v>0.25</v>
      </c>
      <c r="P10" s="146"/>
      <c r="Q10" s="100">
        <v>0.5</v>
      </c>
      <c r="R10" s="185" t="s">
        <v>677</v>
      </c>
      <c r="S10" s="131">
        <v>0.75</v>
      </c>
      <c r="T10" s="184" t="s">
        <v>745</v>
      </c>
      <c r="U10" s="205"/>
      <c r="V10" s="69"/>
      <c r="Z10" s="137" t="s">
        <v>687</v>
      </c>
    </row>
    <row r="11" spans="1:26" ht="185.25" customHeight="1" x14ac:dyDescent="0.2">
      <c r="A11" s="230"/>
      <c r="B11" s="252"/>
      <c r="C11" s="19" t="s">
        <v>158</v>
      </c>
      <c r="D11" s="17">
        <v>0.2</v>
      </c>
      <c r="E11" s="15" t="s">
        <v>105</v>
      </c>
      <c r="F11" s="19">
        <v>1</v>
      </c>
      <c r="G11" s="134" t="s">
        <v>159</v>
      </c>
      <c r="H11" s="112" t="s">
        <v>630</v>
      </c>
      <c r="I11" s="21">
        <v>43101</v>
      </c>
      <c r="J11" s="16">
        <v>43465</v>
      </c>
      <c r="K11" s="22">
        <v>1</v>
      </c>
      <c r="L11" s="22">
        <v>1</v>
      </c>
      <c r="M11" s="22">
        <v>1</v>
      </c>
      <c r="N11" s="98">
        <v>1</v>
      </c>
      <c r="O11" s="148">
        <v>0.25</v>
      </c>
      <c r="P11" s="146" t="s">
        <v>575</v>
      </c>
      <c r="Q11" s="100">
        <v>0.5</v>
      </c>
      <c r="R11" s="189" t="s">
        <v>678</v>
      </c>
      <c r="S11" s="190">
        <v>0.8</v>
      </c>
      <c r="T11" s="215" t="s">
        <v>753</v>
      </c>
      <c r="U11" s="206"/>
      <c r="V11" s="69"/>
    </row>
    <row r="12" spans="1:26" ht="248.25" customHeight="1" x14ac:dyDescent="0.2">
      <c r="A12" s="230"/>
      <c r="B12" s="252"/>
      <c r="C12" s="19" t="s">
        <v>160</v>
      </c>
      <c r="D12" s="17">
        <v>0.1</v>
      </c>
      <c r="E12" s="17" t="s">
        <v>162</v>
      </c>
      <c r="F12" s="15">
        <v>1</v>
      </c>
      <c r="G12" s="134" t="s">
        <v>93</v>
      </c>
      <c r="H12" s="111" t="s">
        <v>631</v>
      </c>
      <c r="I12" s="21">
        <v>43101</v>
      </c>
      <c r="J12" s="16">
        <v>43465</v>
      </c>
      <c r="K12" s="11">
        <v>0</v>
      </c>
      <c r="L12" s="11">
        <v>0</v>
      </c>
      <c r="M12" s="11">
        <v>0</v>
      </c>
      <c r="N12" s="129">
        <v>1</v>
      </c>
      <c r="O12" s="148">
        <v>0.1</v>
      </c>
      <c r="P12" s="146" t="s">
        <v>590</v>
      </c>
      <c r="Q12" s="148">
        <v>0.4</v>
      </c>
      <c r="R12" s="186" t="s">
        <v>662</v>
      </c>
      <c r="S12" s="131">
        <v>1</v>
      </c>
      <c r="T12" s="186" t="s">
        <v>695</v>
      </c>
      <c r="U12" s="188"/>
      <c r="V12" s="69"/>
    </row>
    <row r="13" spans="1:26" ht="117.75" customHeight="1" x14ac:dyDescent="0.25">
      <c r="A13" s="230"/>
      <c r="B13" s="252"/>
      <c r="C13" s="19" t="s">
        <v>154</v>
      </c>
      <c r="D13" s="17">
        <v>0.06</v>
      </c>
      <c r="E13" s="17" t="s">
        <v>162</v>
      </c>
      <c r="F13" s="15">
        <v>1</v>
      </c>
      <c r="G13" s="265" t="s">
        <v>94</v>
      </c>
      <c r="H13" s="111" t="s">
        <v>154</v>
      </c>
      <c r="I13" s="21">
        <v>43101</v>
      </c>
      <c r="J13" s="16">
        <v>43190</v>
      </c>
      <c r="K13" s="11">
        <v>1</v>
      </c>
      <c r="L13" s="11">
        <v>0</v>
      </c>
      <c r="M13" s="11">
        <v>0</v>
      </c>
      <c r="N13" s="129">
        <v>0</v>
      </c>
      <c r="O13" s="133">
        <v>10</v>
      </c>
      <c r="P13" s="183"/>
      <c r="Q13" s="131">
        <v>0.4</v>
      </c>
      <c r="R13" s="186" t="s">
        <v>679</v>
      </c>
      <c r="S13" s="131">
        <v>1</v>
      </c>
      <c r="T13" s="191" t="s">
        <v>696</v>
      </c>
      <c r="V13" s="69"/>
    </row>
    <row r="14" spans="1:26" ht="134.25" customHeight="1" x14ac:dyDescent="0.25">
      <c r="A14" s="230"/>
      <c r="B14" s="252"/>
      <c r="C14" s="19" t="s">
        <v>155</v>
      </c>
      <c r="D14" s="17">
        <v>0.06</v>
      </c>
      <c r="E14" s="15" t="s">
        <v>105</v>
      </c>
      <c r="F14" s="19">
        <v>1</v>
      </c>
      <c r="G14" s="265"/>
      <c r="H14" s="112" t="s">
        <v>632</v>
      </c>
      <c r="I14" s="21">
        <v>43191</v>
      </c>
      <c r="J14" s="16">
        <v>43465</v>
      </c>
      <c r="K14" s="11">
        <v>0</v>
      </c>
      <c r="L14" s="22">
        <v>0.3</v>
      </c>
      <c r="M14" s="22">
        <v>0.4</v>
      </c>
      <c r="N14" s="98">
        <v>0.4</v>
      </c>
      <c r="O14" s="148">
        <v>0.1</v>
      </c>
      <c r="P14" s="146" t="s">
        <v>576</v>
      </c>
      <c r="Q14" s="100">
        <v>0.4</v>
      </c>
      <c r="R14" s="186" t="s">
        <v>576</v>
      </c>
      <c r="S14" s="100">
        <v>0.45</v>
      </c>
      <c r="T14" s="191" t="s">
        <v>744</v>
      </c>
      <c r="U14" s="207"/>
      <c r="V14" s="69"/>
    </row>
    <row r="15" spans="1:26" ht="306" customHeight="1" x14ac:dyDescent="0.2">
      <c r="A15" s="230"/>
      <c r="B15" s="252"/>
      <c r="C15" s="19" t="s">
        <v>161</v>
      </c>
      <c r="D15" s="17">
        <v>0.1</v>
      </c>
      <c r="E15" s="15" t="s">
        <v>105</v>
      </c>
      <c r="F15" s="19">
        <v>1</v>
      </c>
      <c r="G15" s="134" t="s">
        <v>95</v>
      </c>
      <c r="H15" s="112" t="s">
        <v>633</v>
      </c>
      <c r="I15" s="21">
        <v>43101</v>
      </c>
      <c r="J15" s="16">
        <v>43465</v>
      </c>
      <c r="K15" s="22">
        <v>1</v>
      </c>
      <c r="L15" s="22">
        <v>1</v>
      </c>
      <c r="M15" s="22">
        <v>1</v>
      </c>
      <c r="N15" s="98">
        <v>1</v>
      </c>
      <c r="O15" s="100">
        <v>0.9</v>
      </c>
      <c r="P15" s="146" t="s">
        <v>577</v>
      </c>
      <c r="Q15" s="148">
        <v>0.5</v>
      </c>
      <c r="R15" s="186" t="s">
        <v>663</v>
      </c>
      <c r="S15" s="100">
        <v>1</v>
      </c>
      <c r="T15" s="186" t="s">
        <v>693</v>
      </c>
      <c r="U15" s="130"/>
      <c r="V15" s="69"/>
    </row>
    <row r="16" spans="1:26" ht="153.75" customHeight="1" x14ac:dyDescent="0.2">
      <c r="A16" s="230"/>
      <c r="B16" s="266" t="s">
        <v>97</v>
      </c>
      <c r="C16" s="19" t="s">
        <v>154</v>
      </c>
      <c r="D16" s="17">
        <v>0.1</v>
      </c>
      <c r="E16" s="17" t="s">
        <v>162</v>
      </c>
      <c r="F16" s="15">
        <v>1</v>
      </c>
      <c r="G16" s="265" t="s">
        <v>96</v>
      </c>
      <c r="H16" s="116" t="s">
        <v>154</v>
      </c>
      <c r="I16" s="21">
        <v>43101</v>
      </c>
      <c r="J16" s="16">
        <v>43190</v>
      </c>
      <c r="K16" s="11">
        <v>1</v>
      </c>
      <c r="L16" s="11">
        <v>0</v>
      </c>
      <c r="M16" s="11">
        <v>0</v>
      </c>
      <c r="N16" s="129">
        <v>0</v>
      </c>
      <c r="O16" s="148">
        <v>0.1</v>
      </c>
      <c r="P16" s="146" t="s">
        <v>578</v>
      </c>
      <c r="Q16" s="148">
        <v>0.5</v>
      </c>
      <c r="R16" s="186" t="s">
        <v>664</v>
      </c>
      <c r="S16" s="148">
        <v>1</v>
      </c>
      <c r="T16" s="186" t="s">
        <v>694</v>
      </c>
      <c r="U16" s="188"/>
      <c r="V16" s="69"/>
    </row>
    <row r="17" spans="1:22" ht="283.5" x14ac:dyDescent="0.25">
      <c r="A17" s="230"/>
      <c r="B17" s="266"/>
      <c r="C17" s="19" t="s">
        <v>155</v>
      </c>
      <c r="D17" s="17">
        <v>0.1</v>
      </c>
      <c r="E17" s="15" t="s">
        <v>105</v>
      </c>
      <c r="F17" s="19">
        <v>1</v>
      </c>
      <c r="G17" s="265"/>
      <c r="H17" s="112" t="s">
        <v>634</v>
      </c>
      <c r="I17" s="21">
        <v>43191</v>
      </c>
      <c r="J17" s="16">
        <v>43465</v>
      </c>
      <c r="K17" s="11">
        <v>0</v>
      </c>
      <c r="L17" s="22">
        <v>0.3</v>
      </c>
      <c r="M17" s="22">
        <v>0.4</v>
      </c>
      <c r="N17" s="98">
        <v>0.4</v>
      </c>
      <c r="O17" s="100">
        <v>0.1</v>
      </c>
      <c r="P17" s="183"/>
      <c r="Q17" s="148">
        <v>0.5</v>
      </c>
      <c r="R17" s="186" t="s">
        <v>665</v>
      </c>
      <c r="S17" s="148">
        <v>0.4</v>
      </c>
      <c r="T17" s="186" t="s">
        <v>743</v>
      </c>
      <c r="U17" s="204"/>
      <c r="V17" s="69"/>
    </row>
    <row r="18" spans="1:22" ht="15.75" x14ac:dyDescent="0.25">
      <c r="O18" s="187"/>
      <c r="P18" s="187"/>
      <c r="Q18" s="187"/>
      <c r="R18" s="187"/>
      <c r="S18" s="187"/>
      <c r="T18" s="187"/>
      <c r="U18" s="187"/>
    </row>
    <row r="19" spans="1:22" ht="15.75" x14ac:dyDescent="0.25">
      <c r="O19" s="187"/>
      <c r="P19" s="187"/>
      <c r="Q19" s="187"/>
      <c r="R19" s="187"/>
      <c r="S19" s="187"/>
      <c r="T19" s="187"/>
      <c r="U19" s="187"/>
    </row>
    <row r="20" spans="1:22" ht="15.75" x14ac:dyDescent="0.25">
      <c r="O20" s="187"/>
      <c r="P20" s="187"/>
      <c r="Q20" s="187"/>
      <c r="R20" s="187"/>
      <c r="S20" s="187"/>
      <c r="T20" s="187"/>
      <c r="U20" s="187"/>
    </row>
    <row r="21" spans="1:22" ht="15.75" x14ac:dyDescent="0.25">
      <c r="O21" s="187"/>
      <c r="P21" s="187"/>
      <c r="Q21" s="187"/>
      <c r="R21" s="187"/>
      <c r="S21" s="187"/>
      <c r="T21" s="187"/>
      <c r="U21" s="187"/>
    </row>
    <row r="22" spans="1:22" ht="15.75" x14ac:dyDescent="0.25">
      <c r="O22" s="187"/>
      <c r="P22" s="187"/>
      <c r="Q22" s="187"/>
      <c r="R22" s="187"/>
      <c r="S22" s="187"/>
      <c r="T22" s="187"/>
      <c r="U22" s="187"/>
    </row>
    <row r="23" spans="1:22" ht="15.75" x14ac:dyDescent="0.25">
      <c r="O23" s="187"/>
      <c r="P23" s="187"/>
      <c r="Q23" s="187"/>
      <c r="R23" s="187"/>
      <c r="S23" s="187"/>
      <c r="T23" s="187"/>
      <c r="U23" s="187"/>
    </row>
    <row r="24" spans="1:22" ht="15.75" x14ac:dyDescent="0.25">
      <c r="O24" s="187"/>
      <c r="P24" s="187"/>
      <c r="Q24" s="187"/>
      <c r="R24" s="187"/>
      <c r="S24" s="187"/>
      <c r="T24" s="187"/>
      <c r="U24" s="187"/>
    </row>
    <row r="25" spans="1:22" ht="15.75" x14ac:dyDescent="0.25">
      <c r="O25" s="187"/>
      <c r="P25" s="187"/>
      <c r="Q25" s="187"/>
      <c r="R25" s="187"/>
      <c r="S25" s="187"/>
      <c r="T25" s="187"/>
      <c r="U25" s="187"/>
    </row>
    <row r="26" spans="1:22" ht="15.75" x14ac:dyDescent="0.25">
      <c r="O26" s="187"/>
      <c r="P26" s="187"/>
      <c r="Q26" s="187"/>
      <c r="R26" s="187"/>
      <c r="S26" s="187"/>
      <c r="T26" s="187"/>
      <c r="U26" s="187"/>
    </row>
    <row r="27" spans="1:22" ht="15.75" x14ac:dyDescent="0.25">
      <c r="O27" s="187"/>
      <c r="P27" s="187"/>
      <c r="Q27" s="187"/>
      <c r="R27" s="187"/>
      <c r="S27" s="187"/>
      <c r="T27" s="187"/>
      <c r="U27" s="187"/>
    </row>
    <row r="28" spans="1:22" ht="15.75" x14ac:dyDescent="0.25">
      <c r="O28" s="187"/>
      <c r="P28" s="187"/>
      <c r="Q28" s="187"/>
      <c r="R28" s="187"/>
      <c r="S28" s="187"/>
      <c r="T28" s="187"/>
      <c r="U28" s="187"/>
    </row>
    <row r="29" spans="1:22" ht="15.75" x14ac:dyDescent="0.25">
      <c r="O29" s="187"/>
      <c r="P29" s="187"/>
      <c r="Q29" s="187"/>
      <c r="R29" s="187"/>
      <c r="S29" s="187"/>
      <c r="T29" s="187"/>
      <c r="U29" s="187"/>
    </row>
    <row r="30" spans="1:22" ht="15.75" x14ac:dyDescent="0.25">
      <c r="O30" s="187"/>
      <c r="P30" s="187"/>
      <c r="Q30" s="187"/>
      <c r="R30" s="187"/>
      <c r="S30" s="187"/>
      <c r="T30" s="187"/>
      <c r="U30" s="187"/>
    </row>
    <row r="31" spans="1:22" ht="15.75" x14ac:dyDescent="0.25">
      <c r="O31" s="187"/>
      <c r="P31" s="187"/>
      <c r="Q31" s="187"/>
      <c r="R31" s="187"/>
      <c r="S31" s="187"/>
      <c r="T31" s="187"/>
      <c r="U31" s="187"/>
    </row>
    <row r="32" spans="1:22" ht="15.75" x14ac:dyDescent="0.25">
      <c r="O32" s="187"/>
      <c r="P32" s="187"/>
      <c r="Q32" s="187"/>
      <c r="R32" s="187"/>
      <c r="S32" s="187"/>
      <c r="T32" s="187"/>
      <c r="U32" s="187"/>
    </row>
    <row r="33" spans="15:21" ht="15.75" x14ac:dyDescent="0.25">
      <c r="O33" s="187"/>
      <c r="P33" s="187"/>
      <c r="Q33" s="187"/>
      <c r="R33" s="187"/>
      <c r="S33" s="187"/>
      <c r="T33" s="187"/>
      <c r="U33" s="187"/>
    </row>
    <row r="34" spans="15:21" ht="15.75" x14ac:dyDescent="0.25">
      <c r="O34" s="187"/>
      <c r="P34" s="187"/>
      <c r="Q34" s="187"/>
      <c r="R34" s="187"/>
      <c r="S34" s="187"/>
      <c r="T34" s="187"/>
      <c r="U34" s="187"/>
    </row>
    <row r="35" spans="15:21" ht="15.75" x14ac:dyDescent="0.25">
      <c r="O35" s="187"/>
      <c r="P35" s="187"/>
      <c r="Q35" s="187"/>
      <c r="R35" s="187"/>
      <c r="S35" s="187"/>
      <c r="T35" s="187"/>
      <c r="U35" s="187"/>
    </row>
    <row r="36" spans="15:21" ht="15.75" x14ac:dyDescent="0.25">
      <c r="O36" s="187"/>
      <c r="P36" s="187"/>
      <c r="Q36" s="187"/>
      <c r="R36" s="187"/>
      <c r="S36" s="187"/>
      <c r="T36" s="187"/>
      <c r="U36" s="187"/>
    </row>
    <row r="37" spans="15:21" ht="15.75" x14ac:dyDescent="0.25">
      <c r="O37" s="187"/>
      <c r="P37" s="187"/>
      <c r="Q37" s="187"/>
      <c r="R37" s="187"/>
      <c r="S37" s="187"/>
      <c r="T37" s="187"/>
      <c r="U37" s="187"/>
    </row>
    <row r="38" spans="15:21" ht="15.75" x14ac:dyDescent="0.25">
      <c r="O38" s="187"/>
      <c r="P38" s="187"/>
      <c r="Q38" s="187"/>
      <c r="R38" s="187"/>
      <c r="S38" s="187"/>
      <c r="T38" s="187"/>
      <c r="U38" s="187"/>
    </row>
    <row r="39" spans="15:21" ht="15.75" x14ac:dyDescent="0.25">
      <c r="O39" s="187"/>
      <c r="P39" s="187"/>
      <c r="Q39" s="187"/>
      <c r="R39" s="187"/>
      <c r="S39" s="187"/>
      <c r="T39" s="187"/>
      <c r="U39" s="187"/>
    </row>
    <row r="40" spans="15:21" ht="15.75" x14ac:dyDescent="0.25">
      <c r="O40" s="187"/>
      <c r="P40" s="187"/>
      <c r="Q40" s="187"/>
      <c r="R40" s="187"/>
      <c r="S40" s="187"/>
      <c r="T40" s="187"/>
      <c r="U40" s="187"/>
    </row>
    <row r="41" spans="15:21" ht="15.75" x14ac:dyDescent="0.25">
      <c r="O41" s="187"/>
      <c r="P41" s="187"/>
      <c r="Q41" s="187"/>
      <c r="R41" s="187"/>
      <c r="S41" s="187"/>
      <c r="T41" s="187"/>
      <c r="U41" s="187"/>
    </row>
    <row r="42" spans="15:21" ht="15.75" x14ac:dyDescent="0.25">
      <c r="O42" s="187"/>
      <c r="P42" s="187"/>
      <c r="Q42" s="187"/>
      <c r="R42" s="187"/>
      <c r="S42" s="187"/>
      <c r="T42" s="187"/>
      <c r="U42" s="187"/>
    </row>
    <row r="43" spans="15:21" ht="15.75" x14ac:dyDescent="0.25">
      <c r="O43" s="187"/>
      <c r="P43" s="187"/>
      <c r="Q43" s="187"/>
      <c r="R43" s="187"/>
      <c r="S43" s="187"/>
      <c r="T43" s="187"/>
      <c r="U43" s="187"/>
    </row>
    <row r="44" spans="15:21" ht="15.75" x14ac:dyDescent="0.25">
      <c r="O44" s="187"/>
      <c r="P44" s="187"/>
      <c r="Q44" s="187"/>
      <c r="R44" s="187"/>
      <c r="S44" s="187"/>
      <c r="T44" s="187"/>
      <c r="U44" s="187"/>
    </row>
    <row r="45" spans="15:21" ht="15.75" x14ac:dyDescent="0.25">
      <c r="O45" s="187"/>
      <c r="P45" s="187"/>
      <c r="Q45" s="187"/>
      <c r="R45" s="187"/>
      <c r="S45" s="187"/>
      <c r="T45" s="187"/>
      <c r="U45" s="187"/>
    </row>
    <row r="46" spans="15:21" ht="15.75" x14ac:dyDescent="0.25">
      <c r="O46" s="187"/>
      <c r="P46" s="187"/>
      <c r="Q46" s="187"/>
      <c r="R46" s="187"/>
      <c r="S46" s="187"/>
      <c r="T46" s="187"/>
      <c r="U46" s="187"/>
    </row>
    <row r="47" spans="15:21" ht="15.75" x14ac:dyDescent="0.25">
      <c r="O47" s="187"/>
      <c r="P47" s="187"/>
      <c r="Q47" s="187"/>
      <c r="R47" s="187"/>
      <c r="S47" s="187"/>
      <c r="T47" s="187"/>
      <c r="U47" s="187"/>
    </row>
    <row r="48" spans="15:21" ht="15.75" x14ac:dyDescent="0.25">
      <c r="O48" s="187"/>
      <c r="P48" s="187"/>
      <c r="Q48" s="187"/>
      <c r="R48" s="187"/>
      <c r="S48" s="187"/>
      <c r="T48" s="187"/>
      <c r="U48" s="187"/>
    </row>
    <row r="49" spans="15:21" ht="15.75" x14ac:dyDescent="0.25">
      <c r="O49" s="187"/>
      <c r="P49" s="187"/>
      <c r="Q49" s="187"/>
      <c r="R49" s="187"/>
      <c r="S49" s="187"/>
      <c r="T49" s="187"/>
      <c r="U49" s="187"/>
    </row>
    <row r="50" spans="15:21" ht="15.75" x14ac:dyDescent="0.25">
      <c r="O50" s="187"/>
      <c r="P50" s="187"/>
      <c r="Q50" s="187"/>
      <c r="R50" s="187"/>
      <c r="S50" s="187"/>
      <c r="T50" s="187"/>
      <c r="U50" s="187"/>
    </row>
    <row r="51" spans="15:21" ht="15.75" x14ac:dyDescent="0.25">
      <c r="O51" s="187"/>
      <c r="P51" s="187"/>
      <c r="Q51" s="187"/>
      <c r="R51" s="187"/>
      <c r="S51" s="187"/>
      <c r="T51" s="187"/>
      <c r="U51" s="187"/>
    </row>
    <row r="52" spans="15:21" ht="15.75" x14ac:dyDescent="0.25">
      <c r="O52" s="187"/>
      <c r="P52" s="187"/>
      <c r="Q52" s="187"/>
      <c r="R52" s="187"/>
      <c r="S52" s="187"/>
      <c r="T52" s="187"/>
      <c r="U52" s="187"/>
    </row>
    <row r="53" spans="15:21" ht="15.75" x14ac:dyDescent="0.25">
      <c r="O53" s="187"/>
      <c r="P53" s="187"/>
      <c r="Q53" s="187"/>
      <c r="R53" s="187"/>
      <c r="S53" s="187"/>
      <c r="T53" s="187"/>
      <c r="U53" s="187"/>
    </row>
    <row r="54" spans="15:21" ht="15.75" x14ac:dyDescent="0.25">
      <c r="O54" s="187"/>
      <c r="P54" s="187"/>
      <c r="Q54" s="187"/>
      <c r="R54" s="187"/>
      <c r="S54" s="187"/>
      <c r="T54" s="187"/>
      <c r="U54" s="187"/>
    </row>
    <row r="55" spans="15:21" ht="15.75" x14ac:dyDescent="0.25">
      <c r="O55" s="187"/>
      <c r="P55" s="187"/>
      <c r="Q55" s="187"/>
      <c r="R55" s="187"/>
      <c r="S55" s="187"/>
      <c r="T55" s="187"/>
      <c r="U55" s="187"/>
    </row>
    <row r="56" spans="15:21" ht="15.75" x14ac:dyDescent="0.25">
      <c r="O56" s="187"/>
      <c r="P56" s="187"/>
      <c r="Q56" s="187"/>
      <c r="R56" s="187"/>
      <c r="S56" s="187"/>
      <c r="T56" s="187"/>
      <c r="U56" s="187"/>
    </row>
    <row r="57" spans="15:21" ht="15.75" x14ac:dyDescent="0.25">
      <c r="O57" s="187"/>
      <c r="P57" s="187"/>
      <c r="Q57" s="187"/>
      <c r="R57" s="187"/>
      <c r="S57" s="187"/>
      <c r="T57" s="187"/>
      <c r="U57" s="187"/>
    </row>
    <row r="58" spans="15:21" ht="15.75" x14ac:dyDescent="0.25">
      <c r="O58" s="187"/>
      <c r="P58" s="187"/>
      <c r="Q58" s="187"/>
      <c r="R58" s="187"/>
      <c r="S58" s="187"/>
      <c r="T58" s="187"/>
      <c r="U58" s="187"/>
    </row>
    <row r="59" spans="15:21" ht="15.75" x14ac:dyDescent="0.25">
      <c r="O59" s="187"/>
      <c r="P59" s="187"/>
      <c r="Q59" s="187"/>
      <c r="R59" s="187"/>
      <c r="S59" s="187"/>
      <c r="T59" s="187"/>
      <c r="U59" s="187"/>
    </row>
    <row r="60" spans="15:21" ht="15.75" x14ac:dyDescent="0.25">
      <c r="O60" s="187"/>
      <c r="P60" s="187"/>
      <c r="Q60" s="187"/>
      <c r="R60" s="187"/>
      <c r="S60" s="187"/>
      <c r="T60" s="187"/>
      <c r="U60" s="187"/>
    </row>
    <row r="61" spans="15:21" ht="15.75" x14ac:dyDescent="0.25">
      <c r="O61" s="187"/>
      <c r="P61" s="187"/>
      <c r="Q61" s="187"/>
      <c r="R61" s="187"/>
      <c r="S61" s="187"/>
      <c r="T61" s="187"/>
      <c r="U61" s="187"/>
    </row>
    <row r="62" spans="15:21" ht="15.75" x14ac:dyDescent="0.25">
      <c r="O62" s="187"/>
      <c r="P62" s="187"/>
      <c r="Q62" s="187"/>
      <c r="R62" s="187"/>
      <c r="S62" s="187"/>
      <c r="T62" s="187"/>
      <c r="U62" s="187"/>
    </row>
    <row r="63" spans="15:21" ht="15.75" x14ac:dyDescent="0.25">
      <c r="O63" s="187"/>
      <c r="P63" s="187"/>
      <c r="Q63" s="187"/>
      <c r="R63" s="187"/>
      <c r="S63" s="187"/>
      <c r="T63" s="187"/>
      <c r="U63" s="187"/>
    </row>
    <row r="64" spans="15:21" ht="15.75" x14ac:dyDescent="0.25">
      <c r="O64" s="187"/>
      <c r="P64" s="187"/>
      <c r="Q64" s="187"/>
      <c r="R64" s="187"/>
      <c r="S64" s="187"/>
      <c r="T64" s="187"/>
      <c r="U64" s="187"/>
    </row>
    <row r="65" spans="15:21" ht="15.75" x14ac:dyDescent="0.25">
      <c r="O65" s="187"/>
      <c r="P65" s="187"/>
      <c r="Q65" s="187"/>
      <c r="R65" s="187"/>
      <c r="S65" s="187"/>
      <c r="T65" s="187"/>
      <c r="U65" s="187"/>
    </row>
    <row r="66" spans="15:21" ht="15.75" x14ac:dyDescent="0.25">
      <c r="O66" s="187"/>
      <c r="P66" s="187"/>
      <c r="Q66" s="187"/>
      <c r="R66" s="187"/>
      <c r="S66" s="187"/>
      <c r="T66" s="187"/>
      <c r="U66" s="187"/>
    </row>
    <row r="67" spans="15:21" ht="15.75" x14ac:dyDescent="0.25">
      <c r="O67" s="187"/>
      <c r="P67" s="187"/>
      <c r="Q67" s="187"/>
      <c r="R67" s="187"/>
      <c r="S67" s="187"/>
      <c r="T67" s="187"/>
      <c r="U67" s="187"/>
    </row>
    <row r="68" spans="15:21" ht="15.75" x14ac:dyDescent="0.25">
      <c r="O68" s="187"/>
      <c r="P68" s="187"/>
      <c r="Q68" s="187"/>
      <c r="R68" s="187"/>
      <c r="S68" s="187"/>
      <c r="T68" s="187"/>
      <c r="U68" s="187"/>
    </row>
    <row r="69" spans="15:21" ht="15.75" x14ac:dyDescent="0.25">
      <c r="O69" s="187"/>
      <c r="P69" s="187"/>
      <c r="Q69" s="187"/>
      <c r="R69" s="187"/>
      <c r="S69" s="187"/>
      <c r="T69" s="187"/>
      <c r="U69" s="187"/>
    </row>
    <row r="70" spans="15:21" ht="15.75" x14ac:dyDescent="0.25">
      <c r="O70" s="187"/>
      <c r="P70" s="187"/>
      <c r="Q70" s="187"/>
      <c r="R70" s="187"/>
      <c r="S70" s="187"/>
      <c r="T70" s="187"/>
      <c r="U70" s="187"/>
    </row>
    <row r="71" spans="15:21" ht="15.75" x14ac:dyDescent="0.25">
      <c r="O71" s="187"/>
      <c r="P71" s="187"/>
      <c r="Q71" s="187"/>
      <c r="R71" s="187"/>
      <c r="S71" s="187"/>
      <c r="T71" s="187"/>
      <c r="U71" s="187"/>
    </row>
    <row r="72" spans="15:21" ht="15.75" x14ac:dyDescent="0.25">
      <c r="O72" s="187"/>
      <c r="P72" s="187"/>
      <c r="Q72" s="187"/>
      <c r="R72" s="187"/>
      <c r="S72" s="187"/>
      <c r="T72" s="187"/>
      <c r="U72" s="187"/>
    </row>
    <row r="73" spans="15:21" ht="15.75" x14ac:dyDescent="0.25">
      <c r="O73" s="187"/>
      <c r="P73" s="187"/>
      <c r="Q73" s="187"/>
      <c r="R73" s="187"/>
      <c r="S73" s="187"/>
      <c r="T73" s="187"/>
      <c r="U73" s="187"/>
    </row>
    <row r="74" spans="15:21" ht="15.75" x14ac:dyDescent="0.25">
      <c r="O74" s="187"/>
      <c r="P74" s="187"/>
      <c r="Q74" s="187"/>
      <c r="R74" s="187"/>
      <c r="S74" s="187"/>
      <c r="T74" s="187"/>
      <c r="U74" s="187"/>
    </row>
    <row r="75" spans="15:21" ht="15.75" x14ac:dyDescent="0.25">
      <c r="O75" s="187"/>
      <c r="P75" s="187"/>
      <c r="Q75" s="187"/>
      <c r="R75" s="187"/>
      <c r="S75" s="187"/>
      <c r="T75" s="187"/>
      <c r="U75" s="187"/>
    </row>
    <row r="76" spans="15:21" ht="15.75" x14ac:dyDescent="0.25">
      <c r="O76" s="187"/>
      <c r="P76" s="187"/>
      <c r="Q76" s="187"/>
      <c r="R76" s="187"/>
      <c r="S76" s="187"/>
      <c r="T76" s="187"/>
      <c r="U76" s="187"/>
    </row>
    <row r="77" spans="15:21" ht="15.75" x14ac:dyDescent="0.25">
      <c r="O77" s="187"/>
      <c r="P77" s="187"/>
      <c r="Q77" s="187"/>
      <c r="R77" s="187"/>
      <c r="S77" s="187"/>
      <c r="T77" s="187"/>
      <c r="U77" s="187"/>
    </row>
    <row r="78" spans="15:21" ht="15.75" x14ac:dyDescent="0.25">
      <c r="O78" s="187"/>
      <c r="P78" s="187"/>
      <c r="Q78" s="187"/>
      <c r="R78" s="187"/>
      <c r="S78" s="187"/>
      <c r="T78" s="187"/>
      <c r="U78" s="187"/>
    </row>
    <row r="79" spans="15:21" ht="15.75" x14ac:dyDescent="0.25">
      <c r="O79" s="187"/>
      <c r="P79" s="187"/>
      <c r="Q79" s="187"/>
      <c r="R79" s="187"/>
      <c r="S79" s="187"/>
      <c r="T79" s="187"/>
      <c r="U79" s="187"/>
    </row>
    <row r="80" spans="15:21" ht="15.75" x14ac:dyDescent="0.25">
      <c r="O80" s="187"/>
      <c r="P80" s="187"/>
      <c r="Q80" s="187"/>
      <c r="R80" s="187"/>
      <c r="S80" s="187"/>
      <c r="T80" s="187"/>
      <c r="U80" s="187"/>
    </row>
    <row r="81" spans="15:21" ht="15.75" x14ac:dyDescent="0.25">
      <c r="O81" s="187"/>
      <c r="P81" s="187"/>
      <c r="Q81" s="187"/>
      <c r="R81" s="187"/>
      <c r="S81" s="187"/>
      <c r="T81" s="187"/>
      <c r="U81" s="187"/>
    </row>
    <row r="82" spans="15:21" ht="15.75" x14ac:dyDescent="0.25">
      <c r="O82" s="187"/>
      <c r="P82" s="187"/>
      <c r="Q82" s="187"/>
      <c r="R82" s="187"/>
      <c r="S82" s="187"/>
      <c r="T82" s="187"/>
      <c r="U82" s="187"/>
    </row>
    <row r="83" spans="15:21" ht="15.75" x14ac:dyDescent="0.25">
      <c r="O83" s="187"/>
      <c r="P83" s="187"/>
      <c r="Q83" s="187"/>
      <c r="R83" s="187"/>
      <c r="S83" s="187"/>
      <c r="T83" s="187"/>
      <c r="U83" s="187"/>
    </row>
    <row r="84" spans="15:21" ht="15.75" x14ac:dyDescent="0.25">
      <c r="O84" s="187"/>
      <c r="P84" s="187"/>
      <c r="Q84" s="187"/>
      <c r="R84" s="187"/>
      <c r="S84" s="187"/>
      <c r="T84" s="187"/>
      <c r="U84" s="187"/>
    </row>
    <row r="85" spans="15:21" ht="15.75" x14ac:dyDescent="0.25">
      <c r="O85" s="187"/>
      <c r="P85" s="187"/>
      <c r="Q85" s="187"/>
      <c r="R85" s="187"/>
      <c r="S85" s="187"/>
      <c r="T85" s="187"/>
      <c r="U85" s="187"/>
    </row>
    <row r="86" spans="15:21" ht="15.75" x14ac:dyDescent="0.25">
      <c r="O86" s="187"/>
      <c r="P86" s="187"/>
      <c r="Q86" s="187"/>
      <c r="R86" s="187"/>
      <c r="S86" s="187"/>
      <c r="T86" s="187"/>
      <c r="U86" s="187"/>
    </row>
    <row r="87" spans="15:21" ht="15.75" x14ac:dyDescent="0.25">
      <c r="O87" s="187"/>
      <c r="P87" s="187"/>
      <c r="Q87" s="187"/>
      <c r="R87" s="187"/>
      <c r="S87" s="187"/>
      <c r="T87" s="187"/>
      <c r="U87" s="187"/>
    </row>
    <row r="88" spans="15:21" ht="15.75" x14ac:dyDescent="0.25">
      <c r="O88" s="187"/>
      <c r="P88" s="187"/>
      <c r="Q88" s="187"/>
      <c r="R88" s="187"/>
      <c r="S88" s="187"/>
      <c r="T88" s="187"/>
      <c r="U88" s="187"/>
    </row>
    <row r="89" spans="15:21" ht="15.75" x14ac:dyDescent="0.25">
      <c r="O89" s="187"/>
      <c r="P89" s="187"/>
      <c r="Q89" s="187"/>
      <c r="R89" s="187"/>
      <c r="S89" s="187"/>
      <c r="T89" s="187"/>
      <c r="U89" s="187"/>
    </row>
    <row r="90" spans="15:21" ht="15.75" x14ac:dyDescent="0.25">
      <c r="O90" s="187"/>
      <c r="P90" s="187"/>
      <c r="Q90" s="187"/>
      <c r="R90" s="187"/>
      <c r="S90" s="187"/>
      <c r="T90" s="187"/>
      <c r="U90" s="187"/>
    </row>
    <row r="91" spans="15:21" ht="15.75" x14ac:dyDescent="0.25">
      <c r="O91" s="187"/>
      <c r="P91" s="187"/>
      <c r="Q91" s="187"/>
      <c r="R91" s="187"/>
      <c r="S91" s="187"/>
      <c r="T91" s="187"/>
      <c r="U91" s="187"/>
    </row>
    <row r="92" spans="15:21" ht="15.75" x14ac:dyDescent="0.25">
      <c r="O92" s="187"/>
      <c r="P92" s="187"/>
      <c r="Q92" s="187"/>
      <c r="R92" s="187"/>
      <c r="S92" s="187"/>
      <c r="T92" s="187"/>
      <c r="U92" s="187"/>
    </row>
    <row r="93" spans="15:21" ht="15.75" x14ac:dyDescent="0.25">
      <c r="O93" s="187"/>
      <c r="P93" s="187"/>
      <c r="Q93" s="187"/>
      <c r="R93" s="187"/>
      <c r="S93" s="187"/>
      <c r="T93" s="187"/>
      <c r="U93" s="187"/>
    </row>
    <row r="94" spans="15:21" ht="15.75" x14ac:dyDescent="0.25">
      <c r="O94" s="187"/>
      <c r="P94" s="187"/>
      <c r="Q94" s="187"/>
      <c r="R94" s="187"/>
      <c r="S94" s="187"/>
      <c r="T94" s="187"/>
      <c r="U94" s="187"/>
    </row>
    <row r="95" spans="15:21" ht="15.75" x14ac:dyDescent="0.25">
      <c r="O95" s="187"/>
      <c r="P95" s="187"/>
      <c r="Q95" s="187"/>
      <c r="R95" s="187"/>
      <c r="S95" s="187"/>
      <c r="T95" s="187"/>
      <c r="U95" s="187"/>
    </row>
    <row r="96" spans="15:21" ht="15.75" x14ac:dyDescent="0.25">
      <c r="O96" s="187"/>
      <c r="P96" s="187"/>
      <c r="Q96" s="187"/>
      <c r="R96" s="187"/>
      <c r="S96" s="187"/>
      <c r="T96" s="187"/>
      <c r="U96" s="187"/>
    </row>
    <row r="97" spans="15:21" ht="15.75" x14ac:dyDescent="0.25">
      <c r="O97" s="187"/>
      <c r="P97" s="187"/>
      <c r="Q97" s="187"/>
      <c r="R97" s="187"/>
      <c r="S97" s="187"/>
      <c r="T97" s="187"/>
      <c r="U97" s="187"/>
    </row>
    <row r="98" spans="15:21" ht="15.75" x14ac:dyDescent="0.25">
      <c r="O98" s="187"/>
      <c r="P98" s="187"/>
      <c r="Q98" s="187"/>
      <c r="R98" s="187"/>
      <c r="S98" s="187"/>
      <c r="T98" s="187"/>
      <c r="U98" s="187"/>
    </row>
    <row r="99" spans="15:21" ht="15.75" x14ac:dyDescent="0.25">
      <c r="O99" s="187"/>
      <c r="P99" s="187"/>
      <c r="Q99" s="187"/>
      <c r="R99" s="187"/>
      <c r="S99" s="187"/>
      <c r="T99" s="187"/>
      <c r="U99" s="187"/>
    </row>
    <row r="100" spans="15:21" ht="15.75" x14ac:dyDescent="0.25">
      <c r="O100" s="187"/>
      <c r="P100" s="187"/>
      <c r="Q100" s="187"/>
      <c r="R100" s="187"/>
      <c r="S100" s="187"/>
      <c r="T100" s="187"/>
      <c r="U100" s="187"/>
    </row>
    <row r="101" spans="15:21" ht="15.75" x14ac:dyDescent="0.25">
      <c r="O101" s="187"/>
      <c r="P101" s="187"/>
      <c r="Q101" s="187"/>
      <c r="R101" s="187"/>
      <c r="S101" s="187"/>
      <c r="T101" s="187"/>
      <c r="U101" s="187"/>
    </row>
    <row r="102" spans="15:21" ht="15.75" x14ac:dyDescent="0.25">
      <c r="O102" s="187"/>
      <c r="P102" s="187"/>
      <c r="Q102" s="187"/>
      <c r="R102" s="187"/>
      <c r="S102" s="187"/>
      <c r="T102" s="187"/>
      <c r="U102" s="187"/>
    </row>
    <row r="103" spans="15:21" ht="15.75" x14ac:dyDescent="0.25">
      <c r="O103" s="187"/>
      <c r="P103" s="187"/>
      <c r="Q103" s="187"/>
      <c r="R103" s="187"/>
      <c r="S103" s="187"/>
      <c r="T103" s="187"/>
      <c r="U103" s="187"/>
    </row>
    <row r="104" spans="15:21" ht="15.75" x14ac:dyDescent="0.25">
      <c r="O104" s="187"/>
      <c r="P104" s="187"/>
      <c r="Q104" s="187"/>
      <c r="R104" s="187"/>
      <c r="S104" s="187"/>
      <c r="T104" s="187"/>
      <c r="U104" s="187"/>
    </row>
    <row r="105" spans="15:21" ht="15.75" x14ac:dyDescent="0.25">
      <c r="O105" s="187"/>
      <c r="P105" s="187"/>
      <c r="Q105" s="187"/>
      <c r="R105" s="187"/>
      <c r="S105" s="187"/>
      <c r="T105" s="187"/>
      <c r="U105" s="187"/>
    </row>
    <row r="106" spans="15:21" ht="15.75" x14ac:dyDescent="0.25">
      <c r="O106" s="187"/>
      <c r="P106" s="187"/>
      <c r="Q106" s="187"/>
      <c r="R106" s="187"/>
      <c r="S106" s="187"/>
      <c r="T106" s="187"/>
      <c r="U106" s="187"/>
    </row>
    <row r="107" spans="15:21" ht="15.75" x14ac:dyDescent="0.25">
      <c r="O107" s="187"/>
      <c r="P107" s="187"/>
      <c r="Q107" s="187"/>
      <c r="R107" s="187"/>
      <c r="S107" s="187"/>
      <c r="T107" s="187"/>
      <c r="U107" s="187"/>
    </row>
    <row r="108" spans="15:21" ht="15.75" x14ac:dyDescent="0.25">
      <c r="O108" s="187"/>
      <c r="P108" s="187"/>
      <c r="Q108" s="187"/>
      <c r="R108" s="187"/>
      <c r="S108" s="187"/>
      <c r="T108" s="187"/>
      <c r="U108" s="187"/>
    </row>
    <row r="109" spans="15:21" ht="15.75" x14ac:dyDescent="0.25">
      <c r="O109" s="187"/>
      <c r="P109" s="187"/>
      <c r="Q109" s="187"/>
      <c r="R109" s="187"/>
      <c r="S109" s="187"/>
      <c r="T109" s="187"/>
      <c r="U109" s="187"/>
    </row>
    <row r="110" spans="15:21" ht="15.75" x14ac:dyDescent="0.25">
      <c r="O110" s="187"/>
      <c r="P110" s="187"/>
      <c r="Q110" s="187"/>
      <c r="R110" s="187"/>
      <c r="S110" s="187"/>
      <c r="T110" s="187"/>
      <c r="U110" s="187"/>
    </row>
    <row r="111" spans="15:21" ht="15.75" x14ac:dyDescent="0.25">
      <c r="O111" s="187"/>
      <c r="P111" s="187"/>
      <c r="Q111" s="187"/>
      <c r="R111" s="187"/>
      <c r="S111" s="187"/>
      <c r="T111" s="187"/>
      <c r="U111" s="187"/>
    </row>
    <row r="112" spans="15:21" ht="15.75" x14ac:dyDescent="0.25">
      <c r="O112" s="187"/>
      <c r="P112" s="187"/>
      <c r="Q112" s="187"/>
      <c r="R112" s="187"/>
      <c r="S112" s="187"/>
      <c r="T112" s="187"/>
      <c r="U112" s="187"/>
    </row>
    <row r="113" spans="15:21" ht="15.75" x14ac:dyDescent="0.25">
      <c r="O113" s="187"/>
      <c r="P113" s="187"/>
      <c r="Q113" s="187"/>
      <c r="R113" s="187"/>
      <c r="S113" s="187"/>
      <c r="T113" s="187"/>
      <c r="U113" s="187"/>
    </row>
    <row r="114" spans="15:21" ht="15.75" x14ac:dyDescent="0.25">
      <c r="O114" s="187"/>
      <c r="P114" s="187"/>
      <c r="Q114" s="187"/>
      <c r="R114" s="187"/>
      <c r="S114" s="187"/>
      <c r="T114" s="187"/>
      <c r="U114" s="187"/>
    </row>
    <row r="115" spans="15:21" ht="15.75" x14ac:dyDescent="0.25">
      <c r="O115" s="187"/>
      <c r="P115" s="187"/>
      <c r="Q115" s="187"/>
      <c r="R115" s="187"/>
      <c r="S115" s="187"/>
      <c r="T115" s="187"/>
      <c r="U115" s="187"/>
    </row>
    <row r="116" spans="15:21" ht="15.75" x14ac:dyDescent="0.25">
      <c r="O116" s="187"/>
      <c r="P116" s="187"/>
      <c r="Q116" s="187"/>
      <c r="R116" s="187"/>
      <c r="S116" s="187"/>
      <c r="T116" s="187"/>
      <c r="U116" s="187"/>
    </row>
    <row r="117" spans="15:21" ht="15.75" x14ac:dyDescent="0.25">
      <c r="O117" s="187"/>
      <c r="P117" s="187"/>
      <c r="Q117" s="187"/>
      <c r="R117" s="187"/>
      <c r="S117" s="187"/>
      <c r="T117" s="187"/>
      <c r="U117" s="187"/>
    </row>
    <row r="118" spans="15:21" ht="15.75" x14ac:dyDescent="0.25">
      <c r="O118" s="187"/>
      <c r="P118" s="187"/>
      <c r="Q118" s="187"/>
      <c r="R118" s="187"/>
      <c r="S118" s="187"/>
      <c r="T118" s="187"/>
      <c r="U118" s="187"/>
    </row>
    <row r="119" spans="15:21" ht="15.75" x14ac:dyDescent="0.25">
      <c r="O119" s="187"/>
      <c r="P119" s="187"/>
      <c r="Q119" s="187"/>
      <c r="R119" s="187"/>
      <c r="S119" s="187"/>
      <c r="T119" s="187"/>
      <c r="U119" s="187"/>
    </row>
    <row r="120" spans="15:21" ht="15.75" x14ac:dyDescent="0.25">
      <c r="O120" s="187"/>
      <c r="P120" s="187"/>
      <c r="Q120" s="187"/>
      <c r="R120" s="187"/>
      <c r="S120" s="187"/>
      <c r="T120" s="187"/>
      <c r="U120" s="187"/>
    </row>
    <row r="121" spans="15:21" ht="15.75" x14ac:dyDescent="0.25">
      <c r="O121" s="187"/>
      <c r="P121" s="187"/>
      <c r="Q121" s="187"/>
      <c r="R121" s="187"/>
      <c r="S121" s="187"/>
      <c r="T121" s="187"/>
      <c r="U121" s="187"/>
    </row>
    <row r="122" spans="15:21" ht="15.75" x14ac:dyDescent="0.25">
      <c r="O122" s="187"/>
      <c r="P122" s="187"/>
      <c r="Q122" s="187"/>
      <c r="R122" s="187"/>
      <c r="S122" s="187"/>
      <c r="T122" s="187"/>
      <c r="U122" s="187"/>
    </row>
    <row r="123" spans="15:21" ht="15.75" x14ac:dyDescent="0.25">
      <c r="O123" s="187"/>
      <c r="P123" s="187"/>
      <c r="Q123" s="187"/>
      <c r="R123" s="187"/>
      <c r="S123" s="187"/>
      <c r="T123" s="187"/>
      <c r="U123" s="187"/>
    </row>
    <row r="124" spans="15:21" ht="15.75" x14ac:dyDescent="0.25">
      <c r="O124" s="187"/>
      <c r="P124" s="187"/>
      <c r="Q124" s="187"/>
      <c r="R124" s="187"/>
      <c r="S124" s="187"/>
      <c r="T124" s="187"/>
      <c r="U124" s="187"/>
    </row>
    <row r="125" spans="15:21" ht="15.75" x14ac:dyDescent="0.25">
      <c r="O125" s="187"/>
      <c r="P125" s="187"/>
      <c r="Q125" s="187"/>
      <c r="R125" s="187"/>
      <c r="S125" s="187"/>
      <c r="T125" s="187"/>
      <c r="U125" s="187"/>
    </row>
    <row r="126" spans="15:21" ht="15.75" x14ac:dyDescent="0.25">
      <c r="O126" s="187"/>
      <c r="P126" s="187"/>
      <c r="Q126" s="187"/>
      <c r="R126" s="187"/>
      <c r="S126" s="187"/>
      <c r="T126" s="187"/>
      <c r="U126" s="187"/>
    </row>
    <row r="127" spans="15:21" ht="15.75" x14ac:dyDescent="0.25">
      <c r="O127" s="187"/>
      <c r="P127" s="187"/>
      <c r="Q127" s="187"/>
      <c r="R127" s="187"/>
      <c r="S127" s="187"/>
      <c r="T127" s="187"/>
      <c r="U127" s="187"/>
    </row>
    <row r="128" spans="15:21" ht="15.75" x14ac:dyDescent="0.25">
      <c r="O128" s="187"/>
      <c r="P128" s="187"/>
      <c r="Q128" s="187"/>
      <c r="R128" s="187"/>
      <c r="S128" s="187"/>
      <c r="T128" s="187"/>
      <c r="U128" s="187"/>
    </row>
    <row r="129" spans="15:21" ht="15.75" x14ac:dyDescent="0.25">
      <c r="O129" s="187"/>
      <c r="P129" s="187"/>
      <c r="Q129" s="187"/>
      <c r="R129" s="187"/>
      <c r="S129" s="187"/>
      <c r="T129" s="187"/>
      <c r="U129" s="187"/>
    </row>
    <row r="130" spans="15:21" ht="15.75" x14ac:dyDescent="0.25">
      <c r="O130" s="187"/>
      <c r="P130" s="187"/>
      <c r="Q130" s="187"/>
      <c r="R130" s="187"/>
      <c r="S130" s="187"/>
      <c r="T130" s="187"/>
      <c r="U130" s="187"/>
    </row>
    <row r="131" spans="15:21" ht="15.75" x14ac:dyDescent="0.25">
      <c r="O131" s="187"/>
      <c r="P131" s="187"/>
      <c r="Q131" s="187"/>
      <c r="R131" s="187"/>
      <c r="S131" s="187"/>
      <c r="T131" s="187"/>
      <c r="U131" s="187"/>
    </row>
    <row r="132" spans="15:21" ht="15.75" x14ac:dyDescent="0.25">
      <c r="O132" s="187"/>
      <c r="P132" s="187"/>
      <c r="Q132" s="187"/>
      <c r="R132" s="187"/>
      <c r="S132" s="187"/>
      <c r="T132" s="187"/>
      <c r="U132" s="187"/>
    </row>
    <row r="133" spans="15:21" ht="15.75" x14ac:dyDescent="0.25">
      <c r="O133" s="187"/>
      <c r="P133" s="187"/>
      <c r="Q133" s="187"/>
      <c r="R133" s="187"/>
      <c r="S133" s="187"/>
      <c r="T133" s="187"/>
      <c r="U133" s="187"/>
    </row>
    <row r="134" spans="15:21" ht="15.75" x14ac:dyDescent="0.25">
      <c r="O134" s="187"/>
      <c r="P134" s="187"/>
      <c r="Q134" s="187"/>
      <c r="R134" s="187"/>
      <c r="S134" s="187"/>
      <c r="T134" s="187"/>
      <c r="U134" s="187"/>
    </row>
    <row r="135" spans="15:21" ht="15.75" x14ac:dyDescent="0.25">
      <c r="O135" s="187"/>
      <c r="P135" s="187"/>
      <c r="Q135" s="187"/>
      <c r="R135" s="187"/>
      <c r="S135" s="187"/>
      <c r="T135" s="187"/>
      <c r="U135" s="187"/>
    </row>
    <row r="136" spans="15:21" ht="15.75" x14ac:dyDescent="0.25">
      <c r="O136" s="187"/>
      <c r="P136" s="187"/>
      <c r="Q136" s="187"/>
      <c r="R136" s="187"/>
      <c r="S136" s="187"/>
      <c r="T136" s="187"/>
      <c r="U136" s="187"/>
    </row>
    <row r="137" spans="15:21" ht="15.75" x14ac:dyDescent="0.25">
      <c r="O137" s="187"/>
      <c r="P137" s="187"/>
      <c r="Q137" s="187"/>
      <c r="R137" s="187"/>
      <c r="S137" s="187"/>
      <c r="T137" s="187"/>
      <c r="U137" s="187"/>
    </row>
    <row r="138" spans="15:21" ht="15.75" x14ac:dyDescent="0.25">
      <c r="O138" s="187"/>
      <c r="P138" s="187"/>
      <c r="Q138" s="187"/>
      <c r="R138" s="187"/>
      <c r="S138" s="187"/>
      <c r="T138" s="187"/>
      <c r="U138" s="187"/>
    </row>
    <row r="139" spans="15:21" ht="15.75" x14ac:dyDescent="0.25">
      <c r="O139" s="187"/>
      <c r="P139" s="187"/>
      <c r="Q139" s="187"/>
      <c r="R139" s="187"/>
      <c r="S139" s="187"/>
      <c r="T139" s="187"/>
      <c r="U139" s="187"/>
    </row>
    <row r="140" spans="15:21" ht="15.75" x14ac:dyDescent="0.25">
      <c r="O140" s="187"/>
      <c r="P140" s="187"/>
      <c r="Q140" s="187"/>
      <c r="R140" s="187"/>
      <c r="S140" s="187"/>
      <c r="T140" s="187"/>
      <c r="U140" s="187"/>
    </row>
    <row r="141" spans="15:21" ht="15.75" x14ac:dyDescent="0.25">
      <c r="O141" s="187"/>
      <c r="P141" s="187"/>
      <c r="Q141" s="187"/>
      <c r="R141" s="187"/>
      <c r="S141" s="187"/>
      <c r="T141" s="187"/>
      <c r="U141" s="187"/>
    </row>
    <row r="142" spans="15:21" ht="15.75" x14ac:dyDescent="0.25">
      <c r="O142" s="187"/>
      <c r="P142" s="187"/>
      <c r="Q142" s="187"/>
      <c r="R142" s="187"/>
      <c r="S142" s="187"/>
      <c r="T142" s="187"/>
      <c r="U142" s="187"/>
    </row>
    <row r="143" spans="15:21" ht="15.75" x14ac:dyDescent="0.25">
      <c r="O143" s="187"/>
      <c r="P143" s="187"/>
      <c r="Q143" s="187"/>
      <c r="R143" s="187"/>
      <c r="S143" s="187"/>
      <c r="T143" s="187"/>
      <c r="U143" s="187"/>
    </row>
    <row r="144" spans="15:21" ht="15.75" x14ac:dyDescent="0.25">
      <c r="O144" s="187"/>
      <c r="P144" s="187"/>
      <c r="Q144" s="187"/>
      <c r="R144" s="187"/>
      <c r="S144" s="187"/>
      <c r="T144" s="187"/>
      <c r="U144" s="187"/>
    </row>
    <row r="145" spans="15:21" ht="15.75" x14ac:dyDescent="0.25">
      <c r="O145" s="187"/>
      <c r="P145" s="187"/>
      <c r="Q145" s="187"/>
      <c r="R145" s="187"/>
      <c r="S145" s="187"/>
      <c r="T145" s="187"/>
      <c r="U145" s="187"/>
    </row>
    <row r="146" spans="15:21" ht="15.75" x14ac:dyDescent="0.25">
      <c r="O146" s="187"/>
      <c r="P146" s="187"/>
      <c r="Q146" s="187"/>
      <c r="R146" s="187"/>
      <c r="S146" s="187"/>
      <c r="T146" s="187"/>
      <c r="U146" s="187"/>
    </row>
    <row r="147" spans="15:21" ht="15.75" x14ac:dyDescent="0.25">
      <c r="O147" s="187"/>
      <c r="P147" s="187"/>
      <c r="Q147" s="187"/>
      <c r="R147" s="187"/>
      <c r="S147" s="187"/>
      <c r="T147" s="187"/>
      <c r="U147" s="187"/>
    </row>
    <row r="148" spans="15:21" ht="15.75" x14ac:dyDescent="0.25">
      <c r="O148" s="187"/>
      <c r="P148" s="187"/>
      <c r="Q148" s="187"/>
      <c r="R148" s="187"/>
      <c r="S148" s="187"/>
      <c r="T148" s="187"/>
      <c r="U148" s="187"/>
    </row>
    <row r="149" spans="15:21" ht="15.75" x14ac:dyDescent="0.25">
      <c r="O149" s="187"/>
      <c r="P149" s="187"/>
      <c r="Q149" s="187"/>
      <c r="R149" s="187"/>
      <c r="S149" s="187"/>
      <c r="T149" s="187"/>
      <c r="U149" s="187"/>
    </row>
    <row r="150" spans="15:21" ht="15.75" x14ac:dyDescent="0.25">
      <c r="O150" s="187"/>
      <c r="P150" s="187"/>
      <c r="Q150" s="187"/>
      <c r="R150" s="187"/>
      <c r="S150" s="187"/>
      <c r="T150" s="187"/>
      <c r="U150" s="187"/>
    </row>
    <row r="151" spans="15:21" ht="15.75" x14ac:dyDescent="0.25">
      <c r="O151" s="187"/>
      <c r="P151" s="187"/>
      <c r="Q151" s="187"/>
      <c r="R151" s="187"/>
      <c r="S151" s="187"/>
      <c r="T151" s="187"/>
      <c r="U151" s="187"/>
    </row>
    <row r="152" spans="15:21" ht="15.75" x14ac:dyDescent="0.25">
      <c r="O152" s="187"/>
      <c r="P152" s="187"/>
      <c r="Q152" s="187"/>
      <c r="R152" s="187"/>
      <c r="S152" s="187"/>
      <c r="T152" s="187"/>
      <c r="U152" s="187"/>
    </row>
    <row r="153" spans="15:21" ht="15.75" x14ac:dyDescent="0.25">
      <c r="O153" s="187"/>
      <c r="P153" s="187"/>
      <c r="Q153" s="187"/>
      <c r="R153" s="187"/>
      <c r="S153" s="187"/>
      <c r="T153" s="187"/>
      <c r="U153" s="187"/>
    </row>
    <row r="154" spans="15:21" ht="15.75" x14ac:dyDescent="0.25">
      <c r="O154" s="187"/>
      <c r="P154" s="187"/>
      <c r="Q154" s="187"/>
      <c r="R154" s="187"/>
      <c r="S154" s="187"/>
      <c r="T154" s="187"/>
      <c r="U154" s="187"/>
    </row>
    <row r="155" spans="15:21" ht="15.75" x14ac:dyDescent="0.25">
      <c r="O155" s="187"/>
      <c r="P155" s="187"/>
      <c r="Q155" s="187"/>
      <c r="R155" s="187"/>
      <c r="S155" s="187"/>
      <c r="T155" s="187"/>
      <c r="U155" s="187"/>
    </row>
    <row r="156" spans="15:21" ht="15.75" x14ac:dyDescent="0.25">
      <c r="O156" s="187"/>
      <c r="P156" s="187"/>
      <c r="Q156" s="187"/>
      <c r="R156" s="187"/>
      <c r="S156" s="187"/>
      <c r="T156" s="187"/>
      <c r="U156" s="187"/>
    </row>
    <row r="157" spans="15:21" ht="15.75" x14ac:dyDescent="0.25">
      <c r="O157" s="187"/>
      <c r="P157" s="187"/>
      <c r="Q157" s="187"/>
      <c r="R157" s="187"/>
      <c r="S157" s="187"/>
      <c r="T157" s="187"/>
      <c r="U157" s="187"/>
    </row>
    <row r="158" spans="15:21" ht="15.75" x14ac:dyDescent="0.25">
      <c r="O158" s="187"/>
      <c r="P158" s="187"/>
      <c r="Q158" s="187"/>
      <c r="R158" s="187"/>
      <c r="S158" s="187"/>
      <c r="T158" s="187"/>
      <c r="U158" s="187"/>
    </row>
    <row r="159" spans="15:21" ht="15.75" x14ac:dyDescent="0.25">
      <c r="O159" s="187"/>
      <c r="P159" s="187"/>
      <c r="Q159" s="187"/>
      <c r="R159" s="187"/>
      <c r="S159" s="187"/>
      <c r="T159" s="187"/>
      <c r="U159" s="187"/>
    </row>
    <row r="160" spans="15:21" ht="15.75" x14ac:dyDescent="0.25">
      <c r="O160" s="187"/>
      <c r="P160" s="187"/>
      <c r="Q160" s="187"/>
      <c r="R160" s="187"/>
      <c r="S160" s="187"/>
      <c r="T160" s="187"/>
      <c r="U160" s="187"/>
    </row>
    <row r="161" spans="15:21" ht="15.75" x14ac:dyDescent="0.25">
      <c r="O161" s="187"/>
      <c r="P161" s="187"/>
      <c r="Q161" s="187"/>
      <c r="R161" s="187"/>
      <c r="S161" s="187"/>
      <c r="T161" s="187"/>
      <c r="U161" s="187"/>
    </row>
    <row r="162" spans="15:21" ht="15.75" x14ac:dyDescent="0.25">
      <c r="O162" s="187"/>
      <c r="P162" s="187"/>
      <c r="Q162" s="187"/>
      <c r="R162" s="187"/>
      <c r="S162" s="187"/>
      <c r="T162" s="187"/>
      <c r="U162" s="187"/>
    </row>
    <row r="163" spans="15:21" ht="15.75" x14ac:dyDescent="0.25">
      <c r="O163" s="187"/>
      <c r="P163" s="187"/>
      <c r="Q163" s="187"/>
      <c r="R163" s="187"/>
      <c r="S163" s="187"/>
      <c r="T163" s="187"/>
      <c r="U163" s="187"/>
    </row>
    <row r="164" spans="15:21" ht="15.75" x14ac:dyDescent="0.25">
      <c r="O164" s="187"/>
      <c r="P164" s="187"/>
      <c r="Q164" s="187"/>
      <c r="R164" s="187"/>
      <c r="S164" s="187"/>
      <c r="T164" s="187"/>
      <c r="U164" s="187"/>
    </row>
    <row r="165" spans="15:21" ht="15.75" x14ac:dyDescent="0.25">
      <c r="O165" s="187"/>
      <c r="P165" s="187"/>
      <c r="Q165" s="187"/>
      <c r="R165" s="187"/>
      <c r="S165" s="187"/>
      <c r="T165" s="187"/>
      <c r="U165" s="187"/>
    </row>
    <row r="166" spans="15:21" ht="15.75" x14ac:dyDescent="0.25">
      <c r="O166" s="187"/>
      <c r="P166" s="187"/>
      <c r="Q166" s="187"/>
      <c r="R166" s="187"/>
      <c r="S166" s="187"/>
      <c r="T166" s="187"/>
      <c r="U166" s="187"/>
    </row>
    <row r="167" spans="15:21" ht="15.75" x14ac:dyDescent="0.25">
      <c r="O167" s="187"/>
      <c r="P167" s="187"/>
      <c r="Q167" s="187"/>
      <c r="R167" s="187"/>
      <c r="S167" s="187"/>
      <c r="T167" s="187"/>
      <c r="U167" s="187"/>
    </row>
    <row r="168" spans="15:21" ht="15.75" x14ac:dyDescent="0.25">
      <c r="O168" s="187"/>
      <c r="P168" s="187"/>
      <c r="Q168" s="187"/>
      <c r="R168" s="187"/>
      <c r="S168" s="187"/>
      <c r="T168" s="187"/>
      <c r="U168" s="187"/>
    </row>
    <row r="169" spans="15:21" ht="15.75" x14ac:dyDescent="0.25">
      <c r="O169" s="187"/>
      <c r="P169" s="187"/>
      <c r="Q169" s="187"/>
      <c r="R169" s="187"/>
      <c r="S169" s="187"/>
      <c r="T169" s="187"/>
      <c r="U169" s="187"/>
    </row>
    <row r="170" spans="15:21" ht="15.75" x14ac:dyDescent="0.25">
      <c r="O170" s="187"/>
      <c r="P170" s="187"/>
      <c r="Q170" s="187"/>
      <c r="R170" s="187"/>
      <c r="S170" s="187"/>
      <c r="T170" s="187"/>
      <c r="U170" s="187"/>
    </row>
    <row r="171" spans="15:21" ht="15.75" x14ac:dyDescent="0.25">
      <c r="O171" s="187"/>
      <c r="P171" s="187"/>
      <c r="Q171" s="187"/>
      <c r="R171" s="187"/>
      <c r="S171" s="187"/>
      <c r="T171" s="187"/>
      <c r="U171" s="187"/>
    </row>
    <row r="172" spans="15:21" ht="15.75" x14ac:dyDescent="0.25">
      <c r="O172" s="187"/>
      <c r="P172" s="187"/>
      <c r="Q172" s="187"/>
      <c r="R172" s="187"/>
      <c r="S172" s="187"/>
      <c r="T172" s="187"/>
      <c r="U172" s="187"/>
    </row>
    <row r="173" spans="15:21" ht="15.75" x14ac:dyDescent="0.25">
      <c r="O173" s="187"/>
      <c r="P173" s="187"/>
      <c r="Q173" s="187"/>
      <c r="R173" s="187"/>
      <c r="S173" s="187"/>
      <c r="T173" s="187"/>
      <c r="U173" s="187"/>
    </row>
    <row r="174" spans="15:21" ht="15.75" x14ac:dyDescent="0.25">
      <c r="O174" s="187"/>
      <c r="P174" s="187"/>
      <c r="Q174" s="187"/>
      <c r="R174" s="187"/>
      <c r="S174" s="187"/>
      <c r="T174" s="187"/>
      <c r="U174" s="187"/>
    </row>
    <row r="175" spans="15:21" ht="15.75" x14ac:dyDescent="0.25">
      <c r="O175" s="187"/>
      <c r="P175" s="187"/>
      <c r="Q175" s="187"/>
      <c r="R175" s="187"/>
      <c r="S175" s="187"/>
      <c r="T175" s="187"/>
      <c r="U175" s="187"/>
    </row>
    <row r="176" spans="15:21" ht="15.75" x14ac:dyDescent="0.25">
      <c r="O176" s="187"/>
      <c r="P176" s="187"/>
      <c r="Q176" s="187"/>
      <c r="R176" s="187"/>
      <c r="S176" s="187"/>
      <c r="T176" s="187"/>
      <c r="U176" s="187"/>
    </row>
    <row r="177" spans="15:21" ht="15.75" x14ac:dyDescent="0.25">
      <c r="O177" s="187"/>
      <c r="P177" s="187"/>
      <c r="Q177" s="187"/>
      <c r="R177" s="187"/>
      <c r="S177" s="187"/>
      <c r="T177" s="187"/>
      <c r="U177" s="187"/>
    </row>
    <row r="178" spans="15:21" ht="15.75" x14ac:dyDescent="0.25">
      <c r="O178" s="187"/>
      <c r="P178" s="187"/>
      <c r="Q178" s="187"/>
      <c r="R178" s="187"/>
      <c r="S178" s="187"/>
      <c r="T178" s="187"/>
      <c r="U178" s="187"/>
    </row>
    <row r="179" spans="15:21" ht="15.75" x14ac:dyDescent="0.25">
      <c r="O179" s="187"/>
      <c r="P179" s="187"/>
      <c r="Q179" s="187"/>
      <c r="R179" s="187"/>
      <c r="S179" s="187"/>
      <c r="T179" s="187"/>
      <c r="U179" s="187"/>
    </row>
    <row r="180" spans="15:21" ht="15.75" x14ac:dyDescent="0.25">
      <c r="O180" s="187"/>
      <c r="P180" s="187"/>
      <c r="Q180" s="187"/>
      <c r="R180" s="187"/>
      <c r="S180" s="187"/>
      <c r="T180" s="187"/>
      <c r="U180" s="187"/>
    </row>
    <row r="181" spans="15:21" ht="15.75" x14ac:dyDescent="0.25">
      <c r="O181" s="187"/>
      <c r="P181" s="187"/>
      <c r="Q181" s="187"/>
      <c r="R181" s="187"/>
      <c r="S181" s="187"/>
      <c r="T181" s="187"/>
      <c r="U181" s="187"/>
    </row>
    <row r="182" spans="15:21" ht="15.75" x14ac:dyDescent="0.25">
      <c r="O182" s="187"/>
      <c r="P182" s="187"/>
      <c r="Q182" s="187"/>
      <c r="R182" s="187"/>
      <c r="S182" s="187"/>
      <c r="T182" s="187"/>
      <c r="U182" s="187"/>
    </row>
    <row r="183" spans="15:21" ht="15.75" x14ac:dyDescent="0.25">
      <c r="O183" s="187"/>
      <c r="P183" s="187"/>
      <c r="Q183" s="187"/>
      <c r="R183" s="187"/>
      <c r="S183" s="187"/>
      <c r="T183" s="187"/>
      <c r="U183" s="187"/>
    </row>
    <row r="184" spans="15:21" ht="15.75" x14ac:dyDescent="0.25">
      <c r="O184" s="187"/>
      <c r="P184" s="187"/>
      <c r="Q184" s="187"/>
      <c r="R184" s="187"/>
      <c r="S184" s="187"/>
      <c r="T184" s="187"/>
      <c r="U184" s="187"/>
    </row>
    <row r="185" spans="15:21" ht="15.75" x14ac:dyDescent="0.25">
      <c r="O185" s="187"/>
      <c r="P185" s="187"/>
      <c r="Q185" s="187"/>
      <c r="R185" s="187"/>
      <c r="S185" s="187"/>
      <c r="T185" s="187"/>
      <c r="U185" s="187"/>
    </row>
    <row r="186" spans="15:21" ht="15.75" x14ac:dyDescent="0.25">
      <c r="O186" s="187"/>
      <c r="P186" s="187"/>
      <c r="Q186" s="187"/>
      <c r="R186" s="187"/>
      <c r="S186" s="187"/>
      <c r="T186" s="187"/>
      <c r="U186" s="187"/>
    </row>
    <row r="187" spans="15:21" ht="15.75" x14ac:dyDescent="0.25">
      <c r="O187" s="187"/>
      <c r="P187" s="187"/>
      <c r="Q187" s="187"/>
      <c r="R187" s="187"/>
      <c r="S187" s="187"/>
      <c r="T187" s="187"/>
      <c r="U187" s="187"/>
    </row>
    <row r="188" spans="15:21" ht="15.75" x14ac:dyDescent="0.25">
      <c r="O188" s="187"/>
      <c r="P188" s="187"/>
      <c r="Q188" s="187"/>
      <c r="R188" s="187"/>
      <c r="S188" s="187"/>
      <c r="T188" s="187"/>
      <c r="U188" s="187"/>
    </row>
    <row r="189" spans="15:21" ht="15.75" x14ac:dyDescent="0.25">
      <c r="O189" s="187"/>
      <c r="P189" s="187"/>
      <c r="Q189" s="187"/>
      <c r="R189" s="187"/>
      <c r="S189" s="187"/>
      <c r="T189" s="187"/>
      <c r="U189" s="187"/>
    </row>
    <row r="190" spans="15:21" ht="15.75" x14ac:dyDescent="0.25">
      <c r="O190" s="187"/>
      <c r="P190" s="187"/>
      <c r="Q190" s="187"/>
      <c r="R190" s="187"/>
      <c r="S190" s="187"/>
      <c r="T190" s="187"/>
      <c r="U190" s="187"/>
    </row>
    <row r="191" spans="15:21" ht="15.75" x14ac:dyDescent="0.25">
      <c r="O191" s="187"/>
      <c r="P191" s="187"/>
      <c r="Q191" s="187"/>
      <c r="R191" s="187"/>
      <c r="S191" s="187"/>
      <c r="T191" s="187"/>
      <c r="U191" s="187"/>
    </row>
    <row r="192" spans="15:21" ht="15.75" x14ac:dyDescent="0.25">
      <c r="O192" s="187"/>
      <c r="P192" s="187"/>
      <c r="Q192" s="187"/>
      <c r="R192" s="187"/>
      <c r="S192" s="187"/>
      <c r="T192" s="187"/>
      <c r="U192" s="187"/>
    </row>
    <row r="193" spans="15:21" ht="15.75" x14ac:dyDescent="0.25">
      <c r="O193" s="187"/>
      <c r="P193" s="187"/>
      <c r="Q193" s="187"/>
      <c r="R193" s="187"/>
      <c r="S193" s="187"/>
      <c r="T193" s="187"/>
      <c r="U193" s="187"/>
    </row>
    <row r="194" spans="15:21" ht="15.75" x14ac:dyDescent="0.25">
      <c r="O194" s="187"/>
      <c r="P194" s="187"/>
      <c r="Q194" s="187"/>
      <c r="R194" s="187"/>
      <c r="S194" s="187"/>
      <c r="T194" s="187"/>
      <c r="U194" s="187"/>
    </row>
    <row r="195" spans="15:21" ht="15.75" x14ac:dyDescent="0.25">
      <c r="O195" s="187"/>
      <c r="P195" s="187"/>
      <c r="Q195" s="187"/>
      <c r="R195" s="187"/>
      <c r="S195" s="187"/>
      <c r="T195" s="187"/>
      <c r="U195" s="187"/>
    </row>
    <row r="196" spans="15:21" ht="15.75" x14ac:dyDescent="0.25">
      <c r="O196" s="187"/>
      <c r="P196" s="187"/>
      <c r="Q196" s="187"/>
      <c r="R196" s="187"/>
      <c r="S196" s="187"/>
      <c r="T196" s="187"/>
      <c r="U196" s="187"/>
    </row>
    <row r="197" spans="15:21" ht="15.75" x14ac:dyDescent="0.25">
      <c r="O197" s="187"/>
      <c r="P197" s="187"/>
      <c r="Q197" s="187"/>
      <c r="R197" s="187"/>
      <c r="S197" s="187"/>
      <c r="T197" s="187"/>
      <c r="U197" s="187"/>
    </row>
    <row r="198" spans="15:21" ht="15.75" x14ac:dyDescent="0.25">
      <c r="O198" s="187"/>
      <c r="P198" s="187"/>
      <c r="Q198" s="187"/>
      <c r="R198" s="187"/>
      <c r="S198" s="187"/>
      <c r="T198" s="187"/>
      <c r="U198" s="187"/>
    </row>
    <row r="199" spans="15:21" ht="15.75" x14ac:dyDescent="0.25">
      <c r="O199" s="187"/>
      <c r="P199" s="187"/>
      <c r="Q199" s="187"/>
      <c r="R199" s="187"/>
      <c r="S199" s="187"/>
      <c r="T199" s="187"/>
      <c r="U199" s="187"/>
    </row>
    <row r="200" spans="15:21" ht="15.75" x14ac:dyDescent="0.25">
      <c r="O200" s="187"/>
      <c r="P200" s="187"/>
      <c r="Q200" s="187"/>
      <c r="R200" s="187"/>
      <c r="S200" s="187"/>
      <c r="T200" s="187"/>
      <c r="U200" s="187"/>
    </row>
    <row r="201" spans="15:21" ht="15.75" x14ac:dyDescent="0.25">
      <c r="O201" s="187"/>
      <c r="P201" s="187"/>
      <c r="Q201" s="187"/>
      <c r="R201" s="187"/>
      <c r="S201" s="187"/>
      <c r="T201" s="187"/>
      <c r="U201" s="187"/>
    </row>
    <row r="202" spans="15:21" ht="15.75" x14ac:dyDescent="0.25">
      <c r="O202" s="187"/>
      <c r="P202" s="187"/>
      <c r="Q202" s="187"/>
      <c r="R202" s="187"/>
      <c r="S202" s="187"/>
      <c r="T202" s="187"/>
      <c r="U202" s="187"/>
    </row>
    <row r="203" spans="15:21" ht="15.75" x14ac:dyDescent="0.25">
      <c r="O203" s="187"/>
      <c r="P203" s="187"/>
      <c r="Q203" s="187"/>
      <c r="R203" s="187"/>
      <c r="S203" s="187"/>
      <c r="T203" s="187"/>
      <c r="U203" s="187"/>
    </row>
    <row r="204" spans="15:21" ht="15.75" x14ac:dyDescent="0.25">
      <c r="O204" s="187"/>
      <c r="P204" s="187"/>
      <c r="Q204" s="187"/>
      <c r="R204" s="187"/>
      <c r="S204" s="187"/>
      <c r="T204" s="187"/>
      <c r="U204" s="187"/>
    </row>
    <row r="205" spans="15:21" ht="15.75" x14ac:dyDescent="0.25">
      <c r="O205" s="187"/>
      <c r="P205" s="187"/>
      <c r="Q205" s="187"/>
      <c r="R205" s="187"/>
      <c r="S205" s="187"/>
      <c r="T205" s="187"/>
      <c r="U205" s="187"/>
    </row>
    <row r="206" spans="15:21" ht="15.75" x14ac:dyDescent="0.25">
      <c r="O206" s="187"/>
      <c r="P206" s="187"/>
      <c r="Q206" s="187"/>
      <c r="R206" s="187"/>
      <c r="S206" s="187"/>
      <c r="T206" s="187"/>
      <c r="U206" s="187"/>
    </row>
    <row r="207" spans="15:21" ht="15.75" x14ac:dyDescent="0.25">
      <c r="O207" s="187"/>
      <c r="P207" s="187"/>
      <c r="Q207" s="187"/>
      <c r="R207" s="187"/>
      <c r="S207" s="187"/>
      <c r="T207" s="187"/>
      <c r="U207" s="187"/>
    </row>
    <row r="208" spans="15:21" ht="15.75" x14ac:dyDescent="0.25">
      <c r="O208" s="187"/>
      <c r="P208" s="187"/>
      <c r="Q208" s="187"/>
      <c r="R208" s="187"/>
      <c r="S208" s="187"/>
      <c r="T208" s="187"/>
      <c r="U208" s="187"/>
    </row>
  </sheetData>
  <mergeCells count="24">
    <mergeCell ref="K5:N5"/>
    <mergeCell ref="A4:V4"/>
    <mergeCell ref="A5:A7"/>
    <mergeCell ref="B5:B7"/>
    <mergeCell ref="C5:C7"/>
    <mergeCell ref="D5:D7"/>
    <mergeCell ref="E5:E7"/>
    <mergeCell ref="O5:V5"/>
    <mergeCell ref="O6:P6"/>
    <mergeCell ref="Q6:R6"/>
    <mergeCell ref="S6:T6"/>
    <mergeCell ref="U6:V6"/>
    <mergeCell ref="G16:G17"/>
    <mergeCell ref="B16:B17"/>
    <mergeCell ref="A8:A17"/>
    <mergeCell ref="I6:I7"/>
    <mergeCell ref="J6:J7"/>
    <mergeCell ref="B8:B15"/>
    <mergeCell ref="G8:G9"/>
    <mergeCell ref="G13:G14"/>
    <mergeCell ref="F5:F7"/>
    <mergeCell ref="G5:G7"/>
    <mergeCell ref="I5:J5"/>
    <mergeCell ref="H5:H7"/>
  </mergeCells>
  <printOptions horizontalCentered="1"/>
  <pageMargins left="0.11811023622047245" right="0.70866141732283472" top="0.19685039370078741" bottom="0.15748031496062992" header="0.31496062992125984" footer="0.31496062992125984"/>
  <pageSetup paperSize="5" scale="45" orientation="landscape"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9"/>
  <sheetViews>
    <sheetView topLeftCell="F1" zoomScale="73" zoomScaleNormal="73" workbookViewId="0">
      <selection activeCell="U8" sqref="U8"/>
    </sheetView>
  </sheetViews>
  <sheetFormatPr baseColWidth="10" defaultColWidth="10.7109375" defaultRowHeight="12.75" x14ac:dyDescent="0.2"/>
  <cols>
    <col min="1" max="1" width="19.42578125" customWidth="1"/>
    <col min="2" max="2" width="18.28515625" customWidth="1"/>
    <col min="3" max="3" width="16.5703125" customWidth="1"/>
    <col min="4" max="4" width="18.42578125" customWidth="1"/>
    <col min="5" max="5" width="14.28515625" customWidth="1"/>
    <col min="6" max="6" width="17.42578125" customWidth="1"/>
    <col min="7" max="7" width="29.7109375" customWidth="1"/>
    <col min="8" max="8" width="29.7109375" style="12" customWidth="1"/>
    <col min="9" max="10" width="15.7109375" customWidth="1"/>
    <col min="11" max="14" width="17.85546875" customWidth="1"/>
    <col min="15" max="15" width="13.85546875" customWidth="1"/>
    <col min="16" max="16" width="19.7109375" customWidth="1"/>
    <col min="17" max="17" width="12.5703125" customWidth="1"/>
    <col min="18" max="18" width="20.85546875" customWidth="1"/>
    <col min="19" max="19" width="14.5703125" customWidth="1"/>
    <col min="20" max="20" width="18.42578125" customWidth="1"/>
    <col min="21" max="21" width="13.85546875" customWidth="1"/>
    <col min="22" max="22" width="30" customWidth="1"/>
  </cols>
  <sheetData>
    <row r="1" spans="1:22" ht="20.25" customHeight="1" x14ac:dyDescent="0.2"/>
    <row r="2" spans="1:22" ht="28.5" customHeight="1" x14ac:dyDescent="0.2"/>
    <row r="4" spans="1:22" ht="33.75" x14ac:dyDescent="0.2">
      <c r="A4" s="242" t="s">
        <v>513</v>
      </c>
      <c r="B4" s="242"/>
      <c r="C4" s="242"/>
      <c r="D4" s="242"/>
      <c r="E4" s="242"/>
      <c r="F4" s="242"/>
      <c r="G4" s="242"/>
      <c r="H4" s="242"/>
      <c r="I4" s="242"/>
      <c r="J4" s="242"/>
      <c r="K4" s="242"/>
      <c r="L4" s="242"/>
      <c r="M4" s="242"/>
      <c r="N4" s="242"/>
      <c r="O4" s="242"/>
      <c r="P4" s="242"/>
      <c r="Q4" s="242"/>
      <c r="R4" s="242"/>
      <c r="S4" s="242"/>
      <c r="T4" s="242"/>
      <c r="U4" s="242"/>
      <c r="V4" s="242"/>
    </row>
    <row r="5" spans="1:22" ht="18.75" x14ac:dyDescent="0.2">
      <c r="A5" s="243" t="s">
        <v>103</v>
      </c>
      <c r="B5" s="243" t="s">
        <v>74</v>
      </c>
      <c r="C5" s="243" t="s">
        <v>65</v>
      </c>
      <c r="D5" s="243" t="s">
        <v>66</v>
      </c>
      <c r="E5" s="243" t="s">
        <v>67</v>
      </c>
      <c r="F5" s="243" t="s">
        <v>68</v>
      </c>
      <c r="G5" s="243" t="s">
        <v>69</v>
      </c>
      <c r="H5" s="248" t="s">
        <v>608</v>
      </c>
      <c r="I5" s="232" t="s">
        <v>70</v>
      </c>
      <c r="J5" s="232"/>
      <c r="K5" s="232" t="s">
        <v>79</v>
      </c>
      <c r="L5" s="232"/>
      <c r="M5" s="232"/>
      <c r="N5" s="232"/>
      <c r="O5" s="249" t="s">
        <v>512</v>
      </c>
      <c r="P5" s="249"/>
      <c r="Q5" s="249"/>
      <c r="R5" s="249"/>
      <c r="S5" s="249"/>
      <c r="T5" s="249"/>
      <c r="U5" s="249"/>
      <c r="V5" s="249"/>
    </row>
    <row r="6" spans="1:22" ht="30" customHeight="1" x14ac:dyDescent="0.2">
      <c r="A6" s="243"/>
      <c r="B6" s="243"/>
      <c r="C6" s="243"/>
      <c r="D6" s="243"/>
      <c r="E6" s="243"/>
      <c r="F6" s="243"/>
      <c r="G6" s="243"/>
      <c r="H6" s="248"/>
      <c r="I6" s="247" t="s">
        <v>71</v>
      </c>
      <c r="J6" s="247" t="s">
        <v>72</v>
      </c>
      <c r="K6" s="14" t="s">
        <v>75</v>
      </c>
      <c r="L6" s="14" t="s">
        <v>76</v>
      </c>
      <c r="M6" s="14" t="s">
        <v>77</v>
      </c>
      <c r="N6" s="14" t="s">
        <v>78</v>
      </c>
      <c r="O6" s="250" t="s">
        <v>75</v>
      </c>
      <c r="P6" s="250"/>
      <c r="Q6" s="250" t="s">
        <v>76</v>
      </c>
      <c r="R6" s="250"/>
      <c r="S6" s="250" t="s">
        <v>77</v>
      </c>
      <c r="T6" s="250"/>
      <c r="U6" s="250" t="s">
        <v>78</v>
      </c>
      <c r="V6" s="250"/>
    </row>
    <row r="7" spans="1:22" ht="31.5" x14ac:dyDescent="0.2">
      <c r="A7" s="243"/>
      <c r="B7" s="243"/>
      <c r="C7" s="243"/>
      <c r="D7" s="243"/>
      <c r="E7" s="243"/>
      <c r="F7" s="243"/>
      <c r="G7" s="243"/>
      <c r="H7" s="248"/>
      <c r="I7" s="247"/>
      <c r="J7" s="247"/>
      <c r="K7" s="54" t="s">
        <v>64</v>
      </c>
      <c r="L7" s="54" t="s">
        <v>64</v>
      </c>
      <c r="M7" s="54" t="s">
        <v>64</v>
      </c>
      <c r="N7" s="54" t="s">
        <v>64</v>
      </c>
      <c r="O7" s="67" t="s">
        <v>515</v>
      </c>
      <c r="P7" s="67" t="s">
        <v>514</v>
      </c>
      <c r="Q7" s="67" t="s">
        <v>515</v>
      </c>
      <c r="R7" s="67" t="s">
        <v>514</v>
      </c>
      <c r="S7" s="67" t="s">
        <v>515</v>
      </c>
      <c r="T7" s="67" t="s">
        <v>514</v>
      </c>
      <c r="U7" s="67" t="s">
        <v>515</v>
      </c>
      <c r="V7" s="67" t="s">
        <v>514</v>
      </c>
    </row>
    <row r="8" spans="1:22" ht="233.25" customHeight="1" x14ac:dyDescent="0.2">
      <c r="A8" s="230" t="s">
        <v>62</v>
      </c>
      <c r="B8" s="252" t="s">
        <v>98</v>
      </c>
      <c r="C8" s="19" t="s">
        <v>167</v>
      </c>
      <c r="D8" s="17">
        <v>0.7</v>
      </c>
      <c r="E8" s="15" t="s">
        <v>105</v>
      </c>
      <c r="F8" s="59" t="s">
        <v>163</v>
      </c>
      <c r="G8" s="90" t="s">
        <v>164</v>
      </c>
      <c r="H8" s="103" t="s">
        <v>635</v>
      </c>
      <c r="I8" s="28">
        <v>43132</v>
      </c>
      <c r="J8" s="28">
        <v>43373</v>
      </c>
      <c r="K8" s="9">
        <v>0.2</v>
      </c>
      <c r="L8" s="9">
        <v>0.5</v>
      </c>
      <c r="M8" s="9">
        <v>1</v>
      </c>
      <c r="N8" s="9">
        <v>1</v>
      </c>
      <c r="O8" s="9">
        <v>0.1</v>
      </c>
      <c r="P8" s="90" t="s">
        <v>591</v>
      </c>
      <c r="Q8" s="9">
        <v>0.2</v>
      </c>
      <c r="R8" s="115" t="s">
        <v>680</v>
      </c>
      <c r="S8" s="9">
        <v>0.85</v>
      </c>
      <c r="T8" s="144" t="s">
        <v>750</v>
      </c>
      <c r="U8" s="30"/>
      <c r="V8" s="69"/>
    </row>
    <row r="9" spans="1:22" ht="241.5" customHeight="1" x14ac:dyDescent="0.2">
      <c r="A9" s="230"/>
      <c r="B9" s="252"/>
      <c r="C9" s="19" t="s">
        <v>168</v>
      </c>
      <c r="D9" s="17">
        <v>0.3</v>
      </c>
      <c r="E9" s="15" t="s">
        <v>105</v>
      </c>
      <c r="F9" s="59" t="s">
        <v>165</v>
      </c>
      <c r="G9" s="90" t="s">
        <v>166</v>
      </c>
      <c r="H9" s="110" t="s">
        <v>636</v>
      </c>
      <c r="I9" s="28">
        <v>43282</v>
      </c>
      <c r="J9" s="28">
        <v>43464</v>
      </c>
      <c r="K9" s="9">
        <v>0</v>
      </c>
      <c r="L9" s="9">
        <v>0</v>
      </c>
      <c r="M9" s="9">
        <v>0.5</v>
      </c>
      <c r="N9" s="9">
        <v>1</v>
      </c>
      <c r="O9" s="9">
        <v>0</v>
      </c>
      <c r="P9" s="69"/>
      <c r="Q9" s="9">
        <v>0.3</v>
      </c>
      <c r="R9" s="115" t="s">
        <v>681</v>
      </c>
      <c r="S9" s="9">
        <v>0.5</v>
      </c>
      <c r="T9" s="213" t="s">
        <v>747</v>
      </c>
      <c r="U9" s="9"/>
      <c r="V9" s="69"/>
    </row>
  </sheetData>
  <mergeCells count="20">
    <mergeCell ref="Q6:R6"/>
    <mergeCell ref="S6:T6"/>
    <mergeCell ref="U6:V6"/>
    <mergeCell ref="K5:N5"/>
    <mergeCell ref="A4:V4"/>
    <mergeCell ref="I6:I7"/>
    <mergeCell ref="J6:J7"/>
    <mergeCell ref="D5:D7"/>
    <mergeCell ref="E5:E7"/>
    <mergeCell ref="F5:F7"/>
    <mergeCell ref="G5:G7"/>
    <mergeCell ref="I5:J5"/>
    <mergeCell ref="O5:V5"/>
    <mergeCell ref="O6:P6"/>
    <mergeCell ref="H5:H7"/>
    <mergeCell ref="A8:A9"/>
    <mergeCell ref="B8:B9"/>
    <mergeCell ref="A5:A7"/>
    <mergeCell ref="B5:B7"/>
    <mergeCell ref="C5:C7"/>
  </mergeCells>
  <printOptions horizontalCentered="1"/>
  <pageMargins left="0.11811023622047245" right="0.70866141732283472" top="0.15748031496062992" bottom="0.15748031496062992" header="0.31496062992125984" footer="0.31496062992125984"/>
  <pageSetup paperSize="5"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11"/>
  <sheetViews>
    <sheetView topLeftCell="D1" zoomScale="60" zoomScaleNormal="60" workbookViewId="0">
      <selection activeCell="T11" sqref="T11"/>
    </sheetView>
  </sheetViews>
  <sheetFormatPr baseColWidth="10" defaultColWidth="10.7109375" defaultRowHeight="12.75" x14ac:dyDescent="0.2"/>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style="125" customWidth="1"/>
    <col min="8" max="8" width="34.28515625" style="12" customWidth="1"/>
    <col min="9" max="10" width="16" customWidth="1"/>
    <col min="11" max="14" width="16.28515625" customWidth="1"/>
    <col min="15" max="15" width="15.28515625" customWidth="1"/>
    <col min="16" max="16" width="21" customWidth="1"/>
    <col min="17" max="17" width="14" customWidth="1"/>
    <col min="18" max="18" width="24.7109375" customWidth="1"/>
    <col min="19" max="19" width="14.140625" customWidth="1"/>
    <col min="20" max="20" width="29.85546875" customWidth="1"/>
    <col min="21" max="21" width="12.140625" customWidth="1"/>
    <col min="22" max="22" width="21.42578125" customWidth="1"/>
  </cols>
  <sheetData>
    <row r="1" spans="1:24" ht="28.5" customHeight="1" x14ac:dyDescent="0.2"/>
    <row r="2" spans="1:24" ht="28.5" customHeight="1" x14ac:dyDescent="0.2"/>
    <row r="4" spans="1:24" ht="33.75" x14ac:dyDescent="0.2">
      <c r="A4" s="242" t="s">
        <v>513</v>
      </c>
      <c r="B4" s="242"/>
      <c r="C4" s="242"/>
      <c r="D4" s="242"/>
      <c r="E4" s="242"/>
      <c r="F4" s="242"/>
      <c r="G4" s="242"/>
      <c r="H4" s="242"/>
      <c r="I4" s="242"/>
      <c r="J4" s="242"/>
      <c r="K4" s="242"/>
      <c r="L4" s="242"/>
      <c r="M4" s="242"/>
      <c r="N4" s="242"/>
      <c r="O4" s="242"/>
      <c r="P4" s="242"/>
      <c r="Q4" s="242"/>
      <c r="R4" s="242"/>
      <c r="S4" s="242"/>
      <c r="T4" s="242"/>
      <c r="U4" s="242"/>
      <c r="V4" s="242"/>
    </row>
    <row r="5" spans="1:24" ht="18.75" x14ac:dyDescent="0.2">
      <c r="A5" s="243" t="s">
        <v>103</v>
      </c>
      <c r="B5" s="243" t="s">
        <v>74</v>
      </c>
      <c r="C5" s="243" t="s">
        <v>65</v>
      </c>
      <c r="D5" s="243" t="s">
        <v>66</v>
      </c>
      <c r="E5" s="243" t="s">
        <v>67</v>
      </c>
      <c r="F5" s="243" t="s">
        <v>68</v>
      </c>
      <c r="G5" s="231" t="s">
        <v>69</v>
      </c>
      <c r="H5" s="248" t="s">
        <v>608</v>
      </c>
      <c r="I5" s="232" t="s">
        <v>70</v>
      </c>
      <c r="J5" s="232"/>
      <c r="K5" s="232" t="s">
        <v>79</v>
      </c>
      <c r="L5" s="232"/>
      <c r="M5" s="232"/>
      <c r="N5" s="232"/>
      <c r="O5" s="249" t="s">
        <v>512</v>
      </c>
      <c r="P5" s="249"/>
      <c r="Q5" s="249"/>
      <c r="R5" s="249"/>
      <c r="S5" s="249"/>
      <c r="T5" s="249"/>
      <c r="U5" s="249"/>
      <c r="V5" s="249"/>
    </row>
    <row r="6" spans="1:24" ht="30" customHeight="1" x14ac:dyDescent="0.2">
      <c r="A6" s="243"/>
      <c r="B6" s="243"/>
      <c r="C6" s="243"/>
      <c r="D6" s="243"/>
      <c r="E6" s="243"/>
      <c r="F6" s="243"/>
      <c r="G6" s="231"/>
      <c r="H6" s="248"/>
      <c r="I6" s="247" t="s">
        <v>71</v>
      </c>
      <c r="J6" s="247" t="s">
        <v>72</v>
      </c>
      <c r="K6" s="14" t="s">
        <v>75</v>
      </c>
      <c r="L6" s="14" t="s">
        <v>76</v>
      </c>
      <c r="M6" s="14" t="s">
        <v>77</v>
      </c>
      <c r="N6" s="14" t="s">
        <v>78</v>
      </c>
      <c r="O6" s="250" t="s">
        <v>75</v>
      </c>
      <c r="P6" s="250"/>
      <c r="Q6" s="250" t="s">
        <v>76</v>
      </c>
      <c r="R6" s="250"/>
      <c r="S6" s="250" t="s">
        <v>77</v>
      </c>
      <c r="T6" s="250"/>
      <c r="U6" s="250" t="s">
        <v>78</v>
      </c>
      <c r="V6" s="250"/>
    </row>
    <row r="7" spans="1:24" ht="53.25" customHeight="1" x14ac:dyDescent="0.2">
      <c r="A7" s="243"/>
      <c r="B7" s="243"/>
      <c r="C7" s="243"/>
      <c r="D7" s="243"/>
      <c r="E7" s="243"/>
      <c r="F7" s="243"/>
      <c r="G7" s="231"/>
      <c r="H7" s="248"/>
      <c r="I7" s="247"/>
      <c r="J7" s="247"/>
      <c r="K7" s="54" t="s">
        <v>64</v>
      </c>
      <c r="L7" s="54" t="s">
        <v>64</v>
      </c>
      <c r="M7" s="54" t="s">
        <v>64</v>
      </c>
      <c r="N7" s="54" t="s">
        <v>64</v>
      </c>
      <c r="O7" s="99" t="s">
        <v>515</v>
      </c>
      <c r="P7" s="99" t="s">
        <v>514</v>
      </c>
      <c r="Q7" s="99" t="s">
        <v>515</v>
      </c>
      <c r="R7" s="99" t="s">
        <v>514</v>
      </c>
      <c r="S7" s="99" t="s">
        <v>515</v>
      </c>
      <c r="T7" s="99" t="s">
        <v>514</v>
      </c>
      <c r="U7" s="67" t="s">
        <v>515</v>
      </c>
      <c r="V7" s="67" t="s">
        <v>514</v>
      </c>
    </row>
    <row r="8" spans="1:24" ht="358.5" customHeight="1" x14ac:dyDescent="0.2">
      <c r="A8" s="230" t="s">
        <v>63</v>
      </c>
      <c r="B8" s="252" t="s">
        <v>63</v>
      </c>
      <c r="C8" s="20" t="s">
        <v>185</v>
      </c>
      <c r="D8" s="17">
        <v>0.3</v>
      </c>
      <c r="E8" s="15" t="s">
        <v>105</v>
      </c>
      <c r="F8" s="19">
        <v>1</v>
      </c>
      <c r="G8" s="134" t="s">
        <v>186</v>
      </c>
      <c r="H8" s="112" t="s">
        <v>637</v>
      </c>
      <c r="I8" s="21">
        <v>43101</v>
      </c>
      <c r="J8" s="16">
        <v>43373</v>
      </c>
      <c r="K8" s="22">
        <v>0.15</v>
      </c>
      <c r="L8" s="22">
        <v>0.5</v>
      </c>
      <c r="M8" s="22">
        <v>1</v>
      </c>
      <c r="N8" s="22">
        <v>1</v>
      </c>
      <c r="O8" s="131">
        <v>0.05</v>
      </c>
      <c r="P8" s="192" t="s">
        <v>579</v>
      </c>
      <c r="Q8" s="113">
        <v>0.5</v>
      </c>
      <c r="R8" s="192" t="s">
        <v>650</v>
      </c>
      <c r="S8" s="100">
        <v>1</v>
      </c>
      <c r="T8" s="214" t="s">
        <v>685</v>
      </c>
      <c r="U8" s="195"/>
      <c r="V8" s="69"/>
      <c r="X8" s="137" t="s">
        <v>686</v>
      </c>
    </row>
    <row r="9" spans="1:24" ht="210" customHeight="1" x14ac:dyDescent="0.25">
      <c r="A9" s="230"/>
      <c r="B9" s="252"/>
      <c r="C9" s="20" t="s">
        <v>187</v>
      </c>
      <c r="D9" s="17">
        <v>0.3</v>
      </c>
      <c r="E9" s="15" t="s">
        <v>105</v>
      </c>
      <c r="F9" s="19">
        <v>1</v>
      </c>
      <c r="G9" s="134" t="s">
        <v>100</v>
      </c>
      <c r="H9" s="112" t="s">
        <v>638</v>
      </c>
      <c r="I9" s="21">
        <v>43101</v>
      </c>
      <c r="J9" s="16">
        <v>43465</v>
      </c>
      <c r="K9" s="22">
        <v>0.25</v>
      </c>
      <c r="L9" s="22">
        <v>0.5</v>
      </c>
      <c r="M9" s="22">
        <v>0.75</v>
      </c>
      <c r="N9" s="22">
        <v>1</v>
      </c>
      <c r="O9" s="131">
        <v>0.25</v>
      </c>
      <c r="P9" s="192" t="s">
        <v>580</v>
      </c>
      <c r="Q9" s="113">
        <v>0.5</v>
      </c>
      <c r="R9" s="192" t="s">
        <v>651</v>
      </c>
      <c r="S9" s="100">
        <v>0.75</v>
      </c>
      <c r="T9" s="184" t="s">
        <v>684</v>
      </c>
      <c r="U9" s="204"/>
      <c r="V9" s="69"/>
      <c r="X9" s="137" t="s">
        <v>687</v>
      </c>
    </row>
    <row r="10" spans="1:24" ht="261.75" customHeight="1" x14ac:dyDescent="0.2">
      <c r="A10" s="230"/>
      <c r="B10" s="252"/>
      <c r="C10" s="20" t="s">
        <v>188</v>
      </c>
      <c r="D10" s="17">
        <v>0.2</v>
      </c>
      <c r="E10" s="15" t="s">
        <v>105</v>
      </c>
      <c r="F10" s="19">
        <v>1</v>
      </c>
      <c r="G10" s="134" t="s">
        <v>101</v>
      </c>
      <c r="H10" s="112" t="s">
        <v>639</v>
      </c>
      <c r="I10" s="21">
        <v>43101</v>
      </c>
      <c r="J10" s="16">
        <v>43465</v>
      </c>
      <c r="K10" s="22">
        <v>0.2</v>
      </c>
      <c r="L10" s="22">
        <v>0.6</v>
      </c>
      <c r="M10" s="22">
        <v>1</v>
      </c>
      <c r="N10" s="22">
        <v>1</v>
      </c>
      <c r="O10" s="131">
        <v>0.25</v>
      </c>
      <c r="P10" s="192" t="s">
        <v>581</v>
      </c>
      <c r="Q10" s="113">
        <v>0.4</v>
      </c>
      <c r="R10" s="192" t="s">
        <v>652</v>
      </c>
      <c r="S10" s="100">
        <v>0.75</v>
      </c>
      <c r="T10" s="192" t="s">
        <v>748</v>
      </c>
      <c r="U10" s="204"/>
      <c r="V10" s="69"/>
    </row>
    <row r="11" spans="1:24" ht="122.25" customHeight="1" x14ac:dyDescent="0.2">
      <c r="A11" s="230"/>
      <c r="B11" s="252"/>
      <c r="C11" s="20" t="s">
        <v>189</v>
      </c>
      <c r="D11" s="17">
        <v>0.2</v>
      </c>
      <c r="E11" s="15" t="s">
        <v>105</v>
      </c>
      <c r="F11" s="19">
        <v>1</v>
      </c>
      <c r="G11" s="134" t="s">
        <v>102</v>
      </c>
      <c r="H11" s="112" t="s">
        <v>640</v>
      </c>
      <c r="I11" s="21">
        <v>43191</v>
      </c>
      <c r="J11" s="16">
        <v>43465</v>
      </c>
      <c r="K11" s="22">
        <v>0</v>
      </c>
      <c r="L11" s="22">
        <v>0.5</v>
      </c>
      <c r="M11" s="22">
        <v>0.75</v>
      </c>
      <c r="N11" s="22">
        <v>1</v>
      </c>
      <c r="O11" s="193">
        <v>0.25</v>
      </c>
      <c r="P11" s="145" t="s">
        <v>582</v>
      </c>
      <c r="Q11" s="113">
        <v>0.3</v>
      </c>
      <c r="R11" s="192" t="s">
        <v>653</v>
      </c>
      <c r="S11" s="100">
        <v>0.75</v>
      </c>
      <c r="T11" s="192" t="s">
        <v>749</v>
      </c>
      <c r="U11" s="130"/>
      <c r="V11" s="69"/>
    </row>
  </sheetData>
  <mergeCells count="20">
    <mergeCell ref="Q6:R6"/>
    <mergeCell ref="S6:T6"/>
    <mergeCell ref="U6:V6"/>
    <mergeCell ref="K5:N5"/>
    <mergeCell ref="A4:V4"/>
    <mergeCell ref="I6:I7"/>
    <mergeCell ref="J6:J7"/>
    <mergeCell ref="D5:D7"/>
    <mergeCell ref="E5:E7"/>
    <mergeCell ref="F5:F7"/>
    <mergeCell ref="G5:G7"/>
    <mergeCell ref="I5:J5"/>
    <mergeCell ref="O5:V5"/>
    <mergeCell ref="O6:P6"/>
    <mergeCell ref="H5:H7"/>
    <mergeCell ref="A8:A11"/>
    <mergeCell ref="B8:B11"/>
    <mergeCell ref="A5:A7"/>
    <mergeCell ref="B5:B7"/>
    <mergeCell ref="C5:C7"/>
  </mergeCells>
  <printOptions horizontalCentered="1"/>
  <pageMargins left="0.31496062992125984" right="0.11811023622047245" top="0.15748031496062992" bottom="0.15748031496062992" header="0.31496062992125984" footer="0.31496062992125984"/>
  <pageSetup paperSize="5" scale="45" orientation="landscape"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272" t="s">
        <v>13</v>
      </c>
      <c r="B1" s="271" t="s">
        <v>5</v>
      </c>
      <c r="C1" s="272" t="s">
        <v>14</v>
      </c>
      <c r="D1" s="272" t="s">
        <v>12</v>
      </c>
      <c r="E1" s="272" t="s">
        <v>17</v>
      </c>
      <c r="F1" s="272" t="s">
        <v>15</v>
      </c>
      <c r="G1" s="272" t="s">
        <v>11</v>
      </c>
      <c r="H1" s="271" t="s">
        <v>10</v>
      </c>
      <c r="I1" s="268" t="s">
        <v>2</v>
      </c>
      <c r="J1" s="270"/>
      <c r="K1" s="268" t="s">
        <v>3</v>
      </c>
      <c r="L1" s="269"/>
      <c r="M1" s="269"/>
      <c r="N1" s="269"/>
      <c r="O1" s="270"/>
    </row>
    <row r="2" spans="1:15" ht="90" x14ac:dyDescent="0.2">
      <c r="A2" s="273"/>
      <c r="B2" s="271"/>
      <c r="C2" s="273"/>
      <c r="D2" s="273"/>
      <c r="E2" s="273"/>
      <c r="F2" s="273"/>
      <c r="G2" s="273"/>
      <c r="H2" s="271"/>
      <c r="I2" s="3" t="s">
        <v>0</v>
      </c>
      <c r="J2" s="3" t="s">
        <v>1</v>
      </c>
      <c r="K2" s="1" t="s">
        <v>7</v>
      </c>
      <c r="L2" s="1" t="s">
        <v>8</v>
      </c>
      <c r="M2" s="2" t="s">
        <v>6</v>
      </c>
      <c r="N2" s="1" t="s">
        <v>9</v>
      </c>
      <c r="O2" s="3" t="s">
        <v>4</v>
      </c>
    </row>
    <row r="3" spans="1:15" ht="12.75" customHeight="1" x14ac:dyDescent="0.2">
      <c r="A3" s="7" t="s">
        <v>16</v>
      </c>
      <c r="B3" t="s">
        <v>18</v>
      </c>
      <c r="M3" s="4" t="s">
        <v>57</v>
      </c>
    </row>
    <row r="4" spans="1:15" ht="12.75" customHeight="1" x14ac:dyDescent="0.2">
      <c r="A4" s="7" t="s">
        <v>58</v>
      </c>
      <c r="B4" t="s">
        <v>19</v>
      </c>
      <c r="M4" s="5" t="s">
        <v>21</v>
      </c>
    </row>
    <row r="5" spans="1:15" ht="12.75" customHeight="1" x14ac:dyDescent="0.2">
      <c r="A5" s="7" t="s">
        <v>59</v>
      </c>
      <c r="B5" t="s">
        <v>20</v>
      </c>
      <c r="M5" s="6" t="s">
        <v>22</v>
      </c>
    </row>
    <row r="6" spans="1:15" ht="12.75" customHeight="1" x14ac:dyDescent="0.2">
      <c r="A6" s="7" t="s">
        <v>60</v>
      </c>
      <c r="B6" t="s">
        <v>73</v>
      </c>
      <c r="M6" s="5" t="s">
        <v>23</v>
      </c>
    </row>
    <row r="7" spans="1:15" ht="12.75" customHeight="1" x14ac:dyDescent="0.2">
      <c r="A7" s="7" t="s">
        <v>61</v>
      </c>
      <c r="M7" s="6" t="s">
        <v>24</v>
      </c>
    </row>
    <row r="8" spans="1:15" ht="12.75" customHeight="1" x14ac:dyDescent="0.2">
      <c r="A8" s="7" t="s">
        <v>62</v>
      </c>
      <c r="M8" s="5" t="s">
        <v>25</v>
      </c>
    </row>
    <row r="9" spans="1:15" ht="12.75" customHeight="1" x14ac:dyDescent="0.2">
      <c r="A9" s="7" t="s">
        <v>63</v>
      </c>
      <c r="M9" s="6" t="s">
        <v>26</v>
      </c>
    </row>
    <row r="10" spans="1:15" ht="12.75" customHeight="1" x14ac:dyDescent="0.2">
      <c r="M10" s="5" t="s">
        <v>27</v>
      </c>
    </row>
    <row r="11" spans="1:15" ht="12.75" customHeight="1" x14ac:dyDescent="0.2">
      <c r="M11" s="6" t="s">
        <v>28</v>
      </c>
    </row>
    <row r="12" spans="1:15" ht="12.75" customHeight="1" x14ac:dyDescent="0.2">
      <c r="M12" s="5" t="s">
        <v>29</v>
      </c>
    </row>
    <row r="13" spans="1:15" ht="12.75" customHeight="1" x14ac:dyDescent="0.2">
      <c r="M13" s="6" t="s">
        <v>30</v>
      </c>
    </row>
    <row r="14" spans="1:15" ht="12.75" customHeight="1" x14ac:dyDescent="0.2">
      <c r="M14" s="5" t="s">
        <v>31</v>
      </c>
    </row>
    <row r="15" spans="1:15" ht="12.75" customHeight="1" x14ac:dyDescent="0.2">
      <c r="M15" s="6" t="s">
        <v>32</v>
      </c>
    </row>
    <row r="16" spans="1:15" ht="12.75" customHeight="1" x14ac:dyDescent="0.2">
      <c r="M16" s="5" t="s">
        <v>33</v>
      </c>
    </row>
    <row r="17" spans="13:13" ht="12.75" customHeight="1" x14ac:dyDescent="0.2">
      <c r="M17" s="6" t="s">
        <v>34</v>
      </c>
    </row>
    <row r="18" spans="13:13" ht="12.75" customHeight="1" x14ac:dyDescent="0.2">
      <c r="M18" s="6" t="s">
        <v>35</v>
      </c>
    </row>
    <row r="19" spans="13:13" ht="12.75" customHeight="1" x14ac:dyDescent="0.2">
      <c r="M19" s="5" t="s">
        <v>36</v>
      </c>
    </row>
    <row r="20" spans="13:13" ht="12.75" customHeight="1" x14ac:dyDescent="0.2">
      <c r="M20" s="6" t="s">
        <v>37</v>
      </c>
    </row>
    <row r="21" spans="13:13" ht="12.75" customHeight="1" x14ac:dyDescent="0.2">
      <c r="M21" s="5" t="s">
        <v>38</v>
      </c>
    </row>
    <row r="22" spans="13:13" ht="12.75" customHeight="1" x14ac:dyDescent="0.2">
      <c r="M22" s="6" t="s">
        <v>39</v>
      </c>
    </row>
    <row r="23" spans="13:13" ht="12.75" customHeight="1" x14ac:dyDescent="0.2">
      <c r="M23" s="5" t="s">
        <v>40</v>
      </c>
    </row>
    <row r="24" spans="13:13" ht="12.75" customHeight="1" x14ac:dyDescent="0.2">
      <c r="M24" s="6" t="s">
        <v>41</v>
      </c>
    </row>
    <row r="25" spans="13:13" ht="12.75" customHeight="1" x14ac:dyDescent="0.2">
      <c r="M25" s="5" t="s">
        <v>42</v>
      </c>
    </row>
    <row r="26" spans="13:13" ht="12.75" customHeight="1" x14ac:dyDescent="0.2">
      <c r="M26" s="6" t="s">
        <v>43</v>
      </c>
    </row>
    <row r="27" spans="13:13" ht="12.75" customHeight="1" x14ac:dyDescent="0.2">
      <c r="M27" s="5" t="s">
        <v>44</v>
      </c>
    </row>
    <row r="28" spans="13:13" ht="12.75" customHeight="1" x14ac:dyDescent="0.2">
      <c r="M28" s="6" t="s">
        <v>45</v>
      </c>
    </row>
    <row r="29" spans="13:13" ht="12.75" customHeight="1" x14ac:dyDescent="0.2">
      <c r="M29" s="5" t="s">
        <v>46</v>
      </c>
    </row>
    <row r="30" spans="13:13" ht="12.75" customHeight="1" x14ac:dyDescent="0.2">
      <c r="M30" s="5" t="s">
        <v>47</v>
      </c>
    </row>
    <row r="31" spans="13:13" ht="12.75" customHeight="1" x14ac:dyDescent="0.2">
      <c r="M31" s="6" t="s">
        <v>48</v>
      </c>
    </row>
    <row r="32" spans="13:13" ht="12.75" customHeight="1" x14ac:dyDescent="0.2">
      <c r="M32" s="5" t="s">
        <v>49</v>
      </c>
    </row>
    <row r="33" spans="13:13" ht="12.75" customHeight="1" x14ac:dyDescent="0.2">
      <c r="M33" s="6" t="s">
        <v>50</v>
      </c>
    </row>
    <row r="34" spans="13:13" ht="12.75" customHeight="1" x14ac:dyDescent="0.2">
      <c r="M34" s="5" t="s">
        <v>51</v>
      </c>
    </row>
    <row r="35" spans="13:13" ht="12.75" customHeight="1" x14ac:dyDescent="0.2">
      <c r="M35" s="6" t="s">
        <v>52</v>
      </c>
    </row>
    <row r="36" spans="13:13" ht="12.75" customHeight="1" x14ac:dyDescent="0.2">
      <c r="M36" s="5" t="s">
        <v>53</v>
      </c>
    </row>
    <row r="37" spans="13:13" ht="12.75" customHeight="1" x14ac:dyDescent="0.2">
      <c r="M37" s="6" t="s">
        <v>54</v>
      </c>
    </row>
    <row r="38" spans="13:13" ht="12.75" customHeight="1" x14ac:dyDescent="0.2">
      <c r="M38" s="5" t="s">
        <v>55</v>
      </c>
    </row>
    <row r="39" spans="13:13" ht="12.75" customHeight="1" x14ac:dyDescent="0.2">
      <c r="M39" s="6" t="s">
        <v>56</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F8411-93EC-4201-A614-F2C25C7AFA34}">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bbb1532b-ab18-4e7b-be3e-fa8e2303545f"/>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68EC93F-96BC-4E96-B8A1-AAD8EA1E2B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DIRECCIONAMIENTO ESTRATEGICO</vt:lpstr>
      <vt:lpstr>TALENTO HUMANO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Secretaria de. Planeacion</cp:lastModifiedBy>
  <cp:lastPrinted>2018-09-03T20:11:27Z</cp:lastPrinted>
  <dcterms:created xsi:type="dcterms:W3CDTF">2008-08-05T17:06:18Z</dcterms:created>
  <dcterms:modified xsi:type="dcterms:W3CDTF">2018-11-21T13:47:50Z</dcterms:modified>
</cp:coreProperties>
</file>