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INDATA\WINDATA\Escritorio\2024\PLANES VICEADMINISTRATIVA\"/>
    </mc:Choice>
  </mc:AlternateContent>
  <bookViews>
    <workbookView xWindow="0" yWindow="0" windowWidth="28800" windowHeight="11205"/>
  </bookViews>
  <sheets>
    <sheet name="GD 2024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8" i="5" l="1"/>
  <c r="X8" i="5" s="1"/>
  <c r="X19" i="5"/>
  <c r="X18" i="5"/>
  <c r="U16" i="5"/>
  <c r="U15" i="5"/>
  <c r="X14" i="5"/>
  <c r="U13" i="5"/>
  <c r="U12" i="5"/>
  <c r="U11" i="5"/>
  <c r="X10" i="5"/>
  <c r="P10" i="5"/>
  <c r="U9" i="5"/>
  <c r="X9" i="5" s="1"/>
  <c r="X22" i="5" l="1"/>
</calcChain>
</file>

<file path=xl/sharedStrings.xml><?xml version="1.0" encoding="utf-8"?>
<sst xmlns="http://schemas.openxmlformats.org/spreadsheetml/2006/main" count="53" uniqueCount="50">
  <si>
    <t>ITFIP</t>
  </si>
  <si>
    <t>No.</t>
  </si>
  <si>
    <t>PLAN DE ACCION</t>
  </si>
  <si>
    <t>I TRIMESTRE</t>
  </si>
  <si>
    <t>II TRIMESTRE</t>
  </si>
  <si>
    <t>III TRIMESTRE</t>
  </si>
  <si>
    <t>IV TRIMESTRE</t>
  </si>
  <si>
    <t>X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</si>
  <si>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</si>
  <si>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</si>
  <si>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</si>
  <si>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</si>
  <si>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</si>
  <si>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</si>
  <si>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</si>
  <si>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</si>
  <si>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</si>
  <si>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</si>
  <si>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</si>
  <si>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</si>
  <si>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PROYECTADO</t>
  </si>
  <si>
    <t>EJECUTADO</t>
  </si>
  <si>
    <t>1.1</t>
  </si>
  <si>
    <t>1.2</t>
  </si>
  <si>
    <t>CUMPLIMIENTO</t>
  </si>
  <si>
    <t>AVANCE CUALITATIVO</t>
  </si>
  <si>
    <t>2.1</t>
  </si>
  <si>
    <t>2.3</t>
  </si>
  <si>
    <t>2.4</t>
  </si>
  <si>
    <t>TOTAL</t>
  </si>
  <si>
    <t>TOTAL AVANCE</t>
  </si>
  <si>
    <t>EVIDENCIA DE CUMPLIMIENTO</t>
  </si>
  <si>
    <t xml:space="preserve">Revisar los inventarios y actualizarlos conforme la información archivística del SIC </t>
  </si>
  <si>
    <t>Acompañamiento para la organización de los archivos de gestión documental para las dependencias</t>
  </si>
  <si>
    <t>Reunión del comité de gestión de desempeño administrativo para socialización de las TRD y aporbarlas</t>
  </si>
  <si>
    <t>2.2</t>
  </si>
  <si>
    <t>Trámite de convalidación de las Tabla de Retención Documental – TRD</t>
  </si>
  <si>
    <t>PLA DE ACCION GESTION DOCUMENTAL</t>
  </si>
  <si>
    <t>Organización de Fondo Acumulado</t>
  </si>
  <si>
    <t>Actualización planes de gestión documental: PINAR, plan de conservación, plan de preservación digital 2023.</t>
  </si>
  <si>
    <t>Preservación de documentos en soporte digital</t>
  </si>
  <si>
    <t>Tablas de Valoraciòn Documental</t>
  </si>
  <si>
    <t>Procedimientos de disposición final de documentos (Acta d eaprobación de eliminación de expedientes sin valor primario y secundario por parte Comité InstitucionaldeGestión de Desempeño; Constancia del administrador del Pagina WEB Institucional donde se constelapublicacion de los Inventarios de los expedientes objeto de eliminiación)</t>
  </si>
  <si>
    <t>Clasificación de información y establecimiento de categorías de derechos y restricciones de acceso a los documentos electrónicos</t>
  </si>
  <si>
    <t>Esta actividad queda pendiente hasta que aprueban las TRD</t>
  </si>
  <si>
    <t>Realizar el plan anual de transferencias 2024 y su seguimiento de la  oficina que tienen archivos históricos por entregar Tesorería</t>
  </si>
  <si>
    <t>Ajustes finales Acta No.6 de vigenciadel 2023 para dar conti nuidad al proceso de evaluación y convalidación.</t>
  </si>
  <si>
    <t xml:space="preserve">Realizar las actividades concernientes al informe del resultado diagnóstico integral de archivo.:Ausencia de procedimientos para el manejo de informacion clasificada y reservada, y falta de capacitaciòn
</t>
  </si>
  <si>
    <t>Realizar los procedimientos para la organización de archivos de gestion</t>
  </si>
  <si>
    <t>Implementacion de formato de prestamos, salidas e inventario documental y formatos de confidencialidad de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</si>
</sst>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\ #,##0;[Red]\-&quot;$&quot;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222222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 wrapText="1"/>
    </xf>
    <xf numFmtId="0" fontId="3" fillId="8" borderId="3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1" xfId="0" applyFont="1" applyBorder="1"/>
    <xf numFmtId="6" fontId="2" fillId="0" borderId="21" xfId="0" applyNumberFormat="1" applyFont="1" applyBorder="1"/>
    <xf numFmtId="0" fontId="2" fillId="0" borderId="2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top" wrapText="1"/>
    </xf>
    <xf numFmtId="9" fontId="5" fillId="0" borderId="24" xfId="1" applyFont="1" applyBorder="1" applyAlignment="1"/>
    <xf numFmtId="9" fontId="5" fillId="0" borderId="0" xfId="1" applyFont="1" applyBorder="1" applyAlignment="1"/>
    <xf numFmtId="0" fontId="3" fillId="0" borderId="5" xfId="0" applyFont="1" applyBorder="1"/>
    <xf numFmtId="0" fontId="2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9" fontId="2" fillId="0" borderId="36" xfId="1" applyFont="1" applyBorder="1" applyAlignment="1">
      <alignment horizontal="center" vertical="center"/>
    </xf>
    <xf numFmtId="9" fontId="5" fillId="0" borderId="36" xfId="1" applyFont="1" applyBorder="1" applyAlignment="1">
      <alignment horizontal="center" vertical="center"/>
    </xf>
    <xf numFmtId="0" fontId="2" fillId="0" borderId="21" xfId="0" applyFont="1" applyBorder="1" applyAlignment="1">
      <alignment horizontal="justify" vertical="center"/>
    </xf>
    <xf numFmtId="0" fontId="2" fillId="4" borderId="21" xfId="0" applyFont="1" applyFill="1" applyBorder="1" applyAlignment="1">
      <alignment horizontal="left" vertical="top" wrapText="1"/>
    </xf>
    <xf numFmtId="9" fontId="5" fillId="7" borderId="22" xfId="1" applyFont="1" applyFill="1" applyBorder="1" applyAlignment="1">
      <alignment horizontal="center" vertical="center"/>
    </xf>
    <xf numFmtId="0" fontId="3" fillId="0" borderId="14" xfId="0" applyFont="1" applyBorder="1"/>
    <xf numFmtId="9" fontId="2" fillId="0" borderId="27" xfId="1" applyFont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 wrapText="1"/>
    </xf>
    <xf numFmtId="9" fontId="5" fillId="0" borderId="27" xfId="1" applyFont="1" applyBorder="1" applyAlignment="1">
      <alignment horizontal="center" vertical="center"/>
    </xf>
    <xf numFmtId="0" fontId="2" fillId="4" borderId="9" xfId="0" applyFont="1" applyFill="1" applyBorder="1" applyAlignment="1">
      <alignment horizontal="left" vertical="top" wrapText="1"/>
    </xf>
    <xf numFmtId="9" fontId="5" fillId="7" borderId="24" xfId="1" applyFont="1" applyFill="1" applyBorder="1" applyAlignment="1">
      <alignment horizontal="center" vertical="center"/>
    </xf>
    <xf numFmtId="0" fontId="3" fillId="0" borderId="30" xfId="0" applyFont="1" applyBorder="1"/>
    <xf numFmtId="0" fontId="2" fillId="0" borderId="25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justify" vertical="center"/>
    </xf>
    <xf numFmtId="9" fontId="5" fillId="7" borderId="28" xfId="0" applyNumberFormat="1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4" borderId="38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 wrapText="1"/>
    </xf>
    <xf numFmtId="1" fontId="2" fillId="4" borderId="32" xfId="0" applyNumberFormat="1" applyFont="1" applyFill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justify" vertical="center"/>
    </xf>
    <xf numFmtId="9" fontId="3" fillId="7" borderId="34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9" xfId="0" applyFont="1" applyBorder="1" applyAlignment="1">
      <alignment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6" xfId="0" applyFont="1" applyBorder="1"/>
    <xf numFmtId="0" fontId="2" fillId="4" borderId="36" xfId="0" applyFont="1" applyFill="1" applyBorder="1" applyAlignment="1">
      <alignment horizontal="left" vertical="center" wrapText="1"/>
    </xf>
    <xf numFmtId="1" fontId="2" fillId="4" borderId="36" xfId="0" applyNumberFormat="1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justify" vertical="center"/>
    </xf>
    <xf numFmtId="9" fontId="3" fillId="7" borderId="37" xfId="1" applyFont="1" applyFill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vertical="top" wrapText="1"/>
    </xf>
    <xf numFmtId="0" fontId="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4" borderId="40" xfId="0" applyFont="1" applyFill="1" applyBorder="1" applyAlignment="1">
      <alignment vertical="center" wrapText="1"/>
    </xf>
    <xf numFmtId="0" fontId="2" fillId="4" borderId="40" xfId="0" applyFont="1" applyFill="1" applyBorder="1" applyAlignment="1">
      <alignment horizontal="justify" vertical="center" wrapText="1"/>
    </xf>
    <xf numFmtId="0" fontId="2" fillId="0" borderId="40" xfId="0" applyFont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8" fillId="0" borderId="27" xfId="0" applyFont="1" applyBorder="1" applyAlignment="1">
      <alignment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9" fontId="2" fillId="0" borderId="29" xfId="0" applyNumberFormat="1" applyFont="1" applyBorder="1" applyAlignment="1">
      <alignment horizontal="center" vertical="center"/>
    </xf>
    <xf numFmtId="0" fontId="2" fillId="4" borderId="39" xfId="0" applyFont="1" applyFill="1" applyBorder="1" applyAlignment="1">
      <alignment horizontal="left" vertical="top" wrapText="1"/>
    </xf>
    <xf numFmtId="0" fontId="2" fillId="4" borderId="31" xfId="0" applyFont="1" applyFill="1" applyBorder="1" applyAlignment="1">
      <alignment horizontal="left" vertical="top" wrapText="1"/>
    </xf>
    <xf numFmtId="0" fontId="2" fillId="4" borderId="35" xfId="0" applyFont="1" applyFill="1" applyBorder="1" applyAlignment="1">
      <alignment horizontal="left" vertical="top" wrapText="1"/>
    </xf>
    <xf numFmtId="10" fontId="5" fillId="7" borderId="24" xfId="1" applyNumberFormat="1" applyFont="1" applyFill="1" applyBorder="1" applyAlignment="1">
      <alignment horizontal="center" vertical="center"/>
    </xf>
    <xf numFmtId="9" fontId="2" fillId="0" borderId="27" xfId="1" applyFont="1" applyBorder="1" applyAlignment="1">
      <alignment horizontal="center" vertical="center" wrapText="1"/>
    </xf>
    <xf numFmtId="9" fontId="2" fillId="4" borderId="27" xfId="1" applyFont="1" applyFill="1" applyBorder="1" applyAlignment="1">
      <alignment horizontal="center" vertical="center" wrapText="1"/>
    </xf>
    <xf numFmtId="9" fontId="5" fillId="0" borderId="28" xfId="1" applyFont="1" applyBorder="1" applyAlignment="1">
      <alignment horizontal="center" vertical="center"/>
    </xf>
    <xf numFmtId="10" fontId="2" fillId="0" borderId="32" xfId="1" applyNumberFormat="1" applyFont="1" applyBorder="1" applyAlignment="1">
      <alignment horizontal="center" vertical="center"/>
    </xf>
    <xf numFmtId="9" fontId="2" fillId="0" borderId="32" xfId="1" applyFont="1" applyBorder="1" applyAlignment="1">
      <alignment horizontal="center" vertical="center"/>
    </xf>
    <xf numFmtId="9" fontId="5" fillId="0" borderId="32" xfId="1" applyFont="1" applyBorder="1" applyAlignment="1">
      <alignment horizontal="center" vertical="center"/>
    </xf>
    <xf numFmtId="9" fontId="2" fillId="0" borderId="9" xfId="1" applyFont="1" applyBorder="1" applyAlignment="1">
      <alignment horizontal="center" vertical="center"/>
    </xf>
    <xf numFmtId="0" fontId="2" fillId="4" borderId="9" xfId="0" applyFont="1" applyFill="1" applyBorder="1" applyAlignment="1">
      <alignment vertical="center" wrapText="1"/>
    </xf>
    <xf numFmtId="0" fontId="2" fillId="5" borderId="47" xfId="0" applyFont="1" applyFill="1" applyBorder="1" applyAlignment="1">
      <alignment horizontal="center" wrapText="1"/>
    </xf>
    <xf numFmtId="0" fontId="6" fillId="0" borderId="20" xfId="0" applyFont="1" applyBorder="1" applyAlignment="1">
      <alignment wrapText="1"/>
    </xf>
    <xf numFmtId="0" fontId="2" fillId="4" borderId="15" xfId="0" applyFont="1" applyFill="1" applyBorder="1" applyAlignment="1">
      <alignment horizontal="justify" vertical="center"/>
    </xf>
    <xf numFmtId="0" fontId="2" fillId="4" borderId="1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justify" vertical="center"/>
    </xf>
    <xf numFmtId="0" fontId="2" fillId="0" borderId="42" xfId="0" applyFont="1" applyBorder="1"/>
    <xf numFmtId="1" fontId="2" fillId="0" borderId="22" xfId="0" applyNumberFormat="1" applyFont="1" applyBorder="1"/>
    <xf numFmtId="10" fontId="2" fillId="0" borderId="43" xfId="1" applyNumberFormat="1" applyFont="1" applyBorder="1" applyAlignment="1">
      <alignment horizontal="center" vertical="center"/>
    </xf>
    <xf numFmtId="9" fontId="5" fillId="0" borderId="24" xfId="1" applyFont="1" applyBorder="1" applyAlignment="1">
      <alignment horizontal="center" vertical="center"/>
    </xf>
    <xf numFmtId="9" fontId="2" fillId="0" borderId="44" xfId="1" applyFont="1" applyBorder="1" applyAlignment="1">
      <alignment horizontal="center" vertical="center"/>
    </xf>
    <xf numFmtId="9" fontId="2" fillId="4" borderId="28" xfId="1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top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9" fontId="5" fillId="0" borderId="41" xfId="1" applyFont="1" applyBorder="1" applyAlignment="1">
      <alignment horizontal="center" vertical="center"/>
    </xf>
    <xf numFmtId="9" fontId="5" fillId="7" borderId="29" xfId="1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textRotation="90"/>
    </xf>
    <xf numFmtId="0" fontId="2" fillId="4" borderId="20" xfId="0" applyFont="1" applyFill="1" applyBorder="1" applyAlignment="1">
      <alignment horizontal="justify" vertical="center"/>
    </xf>
    <xf numFmtId="9" fontId="2" fillId="0" borderId="16" xfId="1" applyFont="1" applyBorder="1" applyAlignment="1">
      <alignment horizontal="center" vertical="center"/>
    </xf>
    <xf numFmtId="9" fontId="2" fillId="0" borderId="40" xfId="1" applyFont="1" applyBorder="1" applyAlignment="1">
      <alignment horizontal="center" vertical="center"/>
    </xf>
    <xf numFmtId="9" fontId="2" fillId="0" borderId="48" xfId="1" applyFont="1" applyBorder="1" applyAlignment="1">
      <alignment horizontal="center" vertical="center"/>
    </xf>
    <xf numFmtId="9" fontId="2" fillId="0" borderId="37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29" xfId="0" applyFont="1" applyFill="1" applyBorder="1" applyAlignment="1">
      <alignment horizontal="center" vertical="center" textRotation="90" wrapText="1"/>
    </xf>
    <xf numFmtId="0" fontId="4" fillId="2" borderId="29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9" fontId="3" fillId="7" borderId="22" xfId="1" applyFont="1" applyFill="1" applyBorder="1" applyAlignment="1">
      <alignment horizontal="center" vertical="center" wrapText="1"/>
    </xf>
    <xf numFmtId="10" fontId="2" fillId="0" borderId="0" xfId="0" applyNumberFormat="1" applyFont="1"/>
    <xf numFmtId="0" fontId="2" fillId="0" borderId="18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center" wrapText="1"/>
    </xf>
    <xf numFmtId="0" fontId="2" fillId="5" borderId="46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6" borderId="36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9" fontId="3" fillId="4" borderId="14" xfId="1" applyFont="1" applyFill="1" applyBorder="1" applyAlignment="1">
      <alignment horizontal="righ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95249</xdr:colOff>
      <xdr:row>8</xdr:row>
      <xdr:rowOff>1608669</xdr:rowOff>
    </xdr:from>
    <xdr:to>
      <xdr:col>25</xdr:col>
      <xdr:colOff>206375</xdr:colOff>
      <xdr:row>9</xdr:row>
      <xdr:rowOff>0</xdr:rowOff>
    </xdr:to>
    <xdr:pic>
      <xdr:nvPicPr>
        <xdr:cNvPr id="9" name="Imagen 9">
          <a:extLst>
            <a:ext uri="{FF2B5EF4-FFF2-40B4-BE49-F238E27FC236}">
              <a16:creationId xmlns:a16="http://schemas.microsoft.com/office/drawing/2014/main" id="{42BE2F6C-28BD-4BE1-B687-90DE2DD9E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54624" y="4523319"/>
          <a:ext cx="1825626" cy="1046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3"/>
  <sheetViews>
    <sheetView tabSelected="1" topLeftCell="A4" zoomScale="77" zoomScaleNormal="77" workbookViewId="0">
      <pane xSplit="2" ySplit="3" topLeftCell="C10" activePane="bottomRight" state="frozen"/>
      <selection activeCell="A4" sqref="A4"/>
      <selection pane="topRight" activeCell="B4" sqref="B4"/>
      <selection pane="bottomLeft" activeCell="A7" sqref="A7"/>
      <selection pane="bottomRight" activeCell="Y12" sqref="Y12"/>
    </sheetView>
  </sheetViews>
  <sheetFormatPr baseColWidth="10" defaultRowHeight="12" x14ac:dyDescent="0.2"/>
  <cols>
    <col min="1" max="1" width="2.5703125" style="1" customWidth="1"/>
    <col min="2" max="2" width="4.7109375" style="1" customWidth="1"/>
    <col min="3" max="3" width="36.85546875" style="1" customWidth="1"/>
    <col min="4" max="4" width="3.140625" style="3" customWidth="1"/>
    <col min="5" max="5" width="4" style="3" customWidth="1"/>
    <col min="6" max="6" width="3.7109375" style="3" customWidth="1"/>
    <col min="7" max="8" width="3.5703125" style="3" customWidth="1"/>
    <col min="9" max="9" width="3.28515625" style="3" customWidth="1"/>
    <col min="10" max="14" width="3.5703125" style="3" customWidth="1"/>
    <col min="15" max="15" width="5.28515625" style="3" customWidth="1"/>
    <col min="16" max="16" width="7.5703125" style="1" customWidth="1"/>
    <col min="17" max="17" width="7.28515625" style="1" customWidth="1"/>
    <col min="18" max="18" width="7.5703125" style="1" customWidth="1"/>
    <col min="19" max="19" width="7.42578125" style="1" customWidth="1"/>
    <col min="20" max="20" width="6.85546875" style="1" customWidth="1"/>
    <col min="21" max="21" width="7.28515625" style="1" customWidth="1"/>
    <col min="22" max="22" width="61.42578125" style="1" customWidth="1"/>
    <col min="23" max="23" width="60.28515625" style="1" customWidth="1"/>
    <col min="24" max="24" width="15.85546875" style="1" customWidth="1"/>
    <col min="25" max="25" width="25.7109375" style="1" customWidth="1"/>
    <col min="26" max="16384" width="11.42578125" style="1"/>
  </cols>
  <sheetData>
    <row r="1" spans="1:27" ht="12.75" thickBot="1" x14ac:dyDescent="0.25">
      <c r="C1" s="143" t="s">
        <v>37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5"/>
      <c r="W1" s="2"/>
    </row>
    <row r="2" spans="1:27" x14ac:dyDescent="0.2">
      <c r="C2" s="146">
        <v>2022</v>
      </c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2"/>
    </row>
    <row r="3" spans="1:27" x14ac:dyDescent="0.2">
      <c r="C3" s="147" t="s">
        <v>0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27"/>
    </row>
    <row r="4" spans="1:27" ht="12.75" thickBot="1" x14ac:dyDescent="0.25"/>
    <row r="5" spans="1:27" ht="12.75" thickBot="1" x14ac:dyDescent="0.25">
      <c r="B5" s="148" t="s">
        <v>1</v>
      </c>
      <c r="C5" s="150" t="s">
        <v>2</v>
      </c>
      <c r="D5" s="152" t="s">
        <v>20</v>
      </c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4"/>
      <c r="Q5" s="153" t="s">
        <v>21</v>
      </c>
      <c r="R5" s="154"/>
      <c r="S5" s="154"/>
      <c r="T5" s="154"/>
      <c r="U5" s="123"/>
      <c r="V5" s="141" t="s">
        <v>25</v>
      </c>
      <c r="W5" s="126"/>
      <c r="X5" s="141" t="s">
        <v>24</v>
      </c>
    </row>
    <row r="6" spans="1:27" ht="58.5" thickBot="1" x14ac:dyDescent="0.25">
      <c r="B6" s="149"/>
      <c r="C6" s="151"/>
      <c r="D6" s="79" t="s">
        <v>8</v>
      </c>
      <c r="E6" s="5" t="s">
        <v>9</v>
      </c>
      <c r="F6" s="5" t="s">
        <v>10</v>
      </c>
      <c r="G6" s="5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 t="s">
        <v>17</v>
      </c>
      <c r="N6" s="5" t="s">
        <v>18</v>
      </c>
      <c r="O6" s="5" t="s">
        <v>19</v>
      </c>
      <c r="P6" s="115" t="s">
        <v>29</v>
      </c>
      <c r="Q6" s="6" t="s">
        <v>3</v>
      </c>
      <c r="R6" s="6" t="s">
        <v>4</v>
      </c>
      <c r="S6" s="6" t="s">
        <v>5</v>
      </c>
      <c r="T6" s="121" t="s">
        <v>6</v>
      </c>
      <c r="U6" s="122" t="s">
        <v>29</v>
      </c>
      <c r="V6" s="142"/>
      <c r="W6" s="7" t="s">
        <v>31</v>
      </c>
      <c r="X6" s="142"/>
    </row>
    <row r="7" spans="1:27" ht="83.25" customHeight="1" thickBot="1" x14ac:dyDescent="0.25">
      <c r="A7" s="8"/>
      <c r="B7" s="9">
        <v>1</v>
      </c>
      <c r="C7" s="10" t="s">
        <v>47</v>
      </c>
      <c r="D7" s="11"/>
      <c r="E7" s="12"/>
      <c r="F7" s="12"/>
      <c r="G7" s="12"/>
      <c r="H7" s="107"/>
      <c r="I7" s="12"/>
      <c r="J7" s="12"/>
      <c r="K7" s="12"/>
      <c r="L7" s="12"/>
      <c r="M7" s="12"/>
      <c r="N7" s="12"/>
      <c r="O7" s="111"/>
      <c r="P7" s="113">
        <v>100</v>
      </c>
      <c r="Q7" s="119"/>
      <c r="R7" s="29"/>
      <c r="S7" s="29"/>
      <c r="T7" s="29"/>
      <c r="U7" s="120"/>
      <c r="V7" s="116"/>
      <c r="W7" s="125"/>
      <c r="X7" s="110">
        <v>0</v>
      </c>
    </row>
    <row r="8" spans="1:27" ht="66.75" customHeight="1" x14ac:dyDescent="0.2">
      <c r="A8" s="8"/>
      <c r="B8" s="15" t="s">
        <v>22</v>
      </c>
      <c r="C8" s="16" t="s">
        <v>49</v>
      </c>
      <c r="D8" s="17"/>
      <c r="E8" s="18"/>
      <c r="F8" s="18"/>
      <c r="G8" s="18"/>
      <c r="H8" s="108"/>
      <c r="I8" s="18"/>
      <c r="J8" s="18"/>
      <c r="K8" s="18"/>
      <c r="L8" s="18"/>
      <c r="M8" s="18"/>
      <c r="N8" s="18"/>
      <c r="O8" s="112"/>
      <c r="P8" s="114">
        <v>60</v>
      </c>
      <c r="Q8" s="117"/>
      <c r="R8" s="118"/>
      <c r="S8" s="118"/>
      <c r="T8" s="118"/>
      <c r="U8" s="118">
        <f>Q8+R8+S8+T8</f>
        <v>0</v>
      </c>
      <c r="V8" s="19"/>
      <c r="W8" s="124"/>
      <c r="X8" s="109">
        <f>U8</f>
        <v>0</v>
      </c>
    </row>
    <row r="9" spans="1:27" ht="58.5" customHeight="1" thickBot="1" x14ac:dyDescent="0.25">
      <c r="A9" s="8"/>
      <c r="B9" s="15" t="s">
        <v>23</v>
      </c>
      <c r="C9" s="16" t="s">
        <v>48</v>
      </c>
      <c r="D9" s="17"/>
      <c r="E9" s="18"/>
      <c r="F9" s="18"/>
      <c r="G9" s="18"/>
      <c r="H9" s="108"/>
      <c r="I9" s="18"/>
      <c r="J9" s="18"/>
      <c r="K9" s="18"/>
      <c r="L9" s="18"/>
      <c r="M9" s="18"/>
      <c r="N9" s="18"/>
      <c r="O9" s="112"/>
      <c r="P9" s="114">
        <v>40</v>
      </c>
      <c r="Q9" s="117"/>
      <c r="R9" s="118"/>
      <c r="S9" s="118"/>
      <c r="T9" s="118"/>
      <c r="U9" s="118">
        <f>Q9+R9+S9+T9</f>
        <v>0</v>
      </c>
      <c r="V9" s="19"/>
      <c r="W9" s="124"/>
      <c r="X9" s="109">
        <f>U9</f>
        <v>0</v>
      </c>
    </row>
    <row r="10" spans="1:27" ht="95.25" customHeight="1" x14ac:dyDescent="0.2">
      <c r="A10" s="8">
        <v>2</v>
      </c>
      <c r="B10" s="9">
        <v>2</v>
      </c>
      <c r="C10" s="28" t="s">
        <v>36</v>
      </c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33">
        <f>P11+P12+P13+P14</f>
        <v>100</v>
      </c>
      <c r="Q10" s="100"/>
      <c r="R10" s="13"/>
      <c r="S10" s="13"/>
      <c r="T10" s="14"/>
      <c r="U10" s="101"/>
      <c r="V10" s="96"/>
      <c r="W10" s="106"/>
      <c r="X10" s="128">
        <f>X11</f>
        <v>0</v>
      </c>
      <c r="Y10" s="155"/>
    </row>
    <row r="11" spans="1:27" ht="60" customHeight="1" x14ac:dyDescent="0.2">
      <c r="A11" s="8"/>
      <c r="B11" s="21" t="s">
        <v>26</v>
      </c>
      <c r="C11" s="80" t="s">
        <v>46</v>
      </c>
      <c r="D11" s="17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32">
        <v>80</v>
      </c>
      <c r="Q11" s="102"/>
      <c r="R11" s="93"/>
      <c r="S11" s="93"/>
      <c r="T11" s="94"/>
      <c r="U11" s="103">
        <f t="shared" ref="U11:U13" si="0">Q11+R11+S11+T11</f>
        <v>0</v>
      </c>
      <c r="V11" s="97"/>
      <c r="W11" s="23"/>
      <c r="X11" s="24">
        <v>0</v>
      </c>
    </row>
    <row r="12" spans="1:27" ht="74.25" customHeight="1" x14ac:dyDescent="0.2">
      <c r="A12" s="8"/>
      <c r="B12" s="21" t="s">
        <v>35</v>
      </c>
      <c r="C12" s="16" t="s">
        <v>34</v>
      </c>
      <c r="D12" s="17"/>
      <c r="E12" s="18"/>
      <c r="F12" s="18" t="s">
        <v>7</v>
      </c>
      <c r="G12" s="18"/>
      <c r="H12" s="18"/>
      <c r="I12" s="18"/>
      <c r="J12" s="18"/>
      <c r="K12" s="18"/>
      <c r="L12" s="18"/>
      <c r="M12" s="18"/>
      <c r="N12" s="18"/>
      <c r="O12" s="18"/>
      <c r="P12" s="132">
        <v>10</v>
      </c>
      <c r="Q12" s="102"/>
      <c r="R12" s="93"/>
      <c r="S12" s="93"/>
      <c r="T12" s="94"/>
      <c r="U12" s="103">
        <f t="shared" si="0"/>
        <v>0</v>
      </c>
      <c r="V12" s="97"/>
      <c r="W12" s="76"/>
      <c r="X12" s="24">
        <v>0</v>
      </c>
    </row>
    <row r="13" spans="1:27" ht="99.75" customHeight="1" x14ac:dyDescent="0.2">
      <c r="A13" s="8"/>
      <c r="B13" s="21" t="s">
        <v>27</v>
      </c>
      <c r="C13" s="130" t="s">
        <v>42</v>
      </c>
      <c r="D13" s="17"/>
      <c r="E13" s="18"/>
      <c r="F13" s="18"/>
      <c r="G13" s="18"/>
      <c r="H13" s="18" t="s">
        <v>7</v>
      </c>
      <c r="I13" s="18"/>
      <c r="J13" s="18"/>
      <c r="K13" s="18"/>
      <c r="L13" s="18"/>
      <c r="M13" s="18"/>
      <c r="N13" s="18"/>
      <c r="O13" s="18"/>
      <c r="P13" s="132">
        <v>5</v>
      </c>
      <c r="Q13" s="102">
        <v>0</v>
      </c>
      <c r="R13" s="93">
        <v>0</v>
      </c>
      <c r="S13" s="93">
        <v>0</v>
      </c>
      <c r="T13" s="94"/>
      <c r="U13" s="103">
        <f t="shared" si="0"/>
        <v>0</v>
      </c>
      <c r="V13" s="98"/>
      <c r="W13" s="77"/>
      <c r="X13" s="24">
        <v>0</v>
      </c>
    </row>
    <row r="14" spans="1:27" ht="51" customHeight="1" thickBot="1" x14ac:dyDescent="0.25">
      <c r="A14" s="8"/>
      <c r="B14" s="41" t="s">
        <v>28</v>
      </c>
      <c r="C14" s="131" t="s">
        <v>41</v>
      </c>
      <c r="D14" s="43"/>
      <c r="E14" s="44"/>
      <c r="F14" s="44"/>
      <c r="G14" s="44"/>
      <c r="H14" s="44"/>
      <c r="I14" s="44"/>
      <c r="J14" s="44"/>
      <c r="K14" s="44"/>
      <c r="L14" s="44" t="s">
        <v>7</v>
      </c>
      <c r="M14" s="44"/>
      <c r="N14" s="44"/>
      <c r="O14" s="44"/>
      <c r="P14" s="95">
        <v>5</v>
      </c>
      <c r="Q14" s="104">
        <v>0</v>
      </c>
      <c r="R14" s="87">
        <v>0</v>
      </c>
      <c r="S14" s="35">
        <v>0</v>
      </c>
      <c r="T14" s="88"/>
      <c r="U14" s="105">
        <v>0</v>
      </c>
      <c r="V14" s="99"/>
      <c r="W14" s="78"/>
      <c r="X14" s="89">
        <f t="shared" ref="X14:X19" si="1">U14</f>
        <v>0</v>
      </c>
    </row>
    <row r="15" spans="1:27" ht="70.5" customHeight="1" thickBot="1" x14ac:dyDescent="0.25">
      <c r="A15" s="8"/>
      <c r="B15" s="69">
        <v>3</v>
      </c>
      <c r="C15" s="70" t="s">
        <v>33</v>
      </c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134">
        <v>100</v>
      </c>
      <c r="Q15" s="90"/>
      <c r="R15" s="91"/>
      <c r="S15" s="91"/>
      <c r="T15" s="73"/>
      <c r="U15" s="92">
        <f>Q15+R15+S15+T15</f>
        <v>0</v>
      </c>
      <c r="V15" s="74"/>
      <c r="W15" s="75"/>
      <c r="X15" s="86">
        <v>0</v>
      </c>
      <c r="Z15" s="25"/>
      <c r="AA15" s="25"/>
    </row>
    <row r="16" spans="1:27" ht="62.25" customHeight="1" thickBot="1" x14ac:dyDescent="0.25">
      <c r="A16" s="26"/>
      <c r="B16" s="27">
        <v>4</v>
      </c>
      <c r="C16" s="28" t="s">
        <v>32</v>
      </c>
      <c r="D16" s="1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35">
        <v>100</v>
      </c>
      <c r="Q16" s="29"/>
      <c r="R16" s="29"/>
      <c r="S16" s="29"/>
      <c r="T16" s="29"/>
      <c r="U16" s="30">
        <f>Q16+R16+S16+T16</f>
        <v>0</v>
      </c>
      <c r="V16" s="31"/>
      <c r="W16" s="32"/>
      <c r="X16" s="33">
        <v>0</v>
      </c>
      <c r="Y16" s="20"/>
    </row>
    <row r="17" spans="1:24" ht="48.75" customHeight="1" thickBot="1" x14ac:dyDescent="0.25">
      <c r="A17" s="34"/>
      <c r="B17" s="15">
        <v>4.0999999999999996</v>
      </c>
      <c r="C17" s="22" t="s">
        <v>40</v>
      </c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36">
        <v>20</v>
      </c>
      <c r="Q17" s="35"/>
      <c r="R17" s="35"/>
      <c r="S17" s="35"/>
      <c r="T17" s="36"/>
      <c r="U17" s="37"/>
      <c r="V17" s="19"/>
      <c r="W17" s="38"/>
      <c r="X17" s="39">
        <v>0</v>
      </c>
    </row>
    <row r="18" spans="1:24" ht="60" customHeight="1" thickBot="1" x14ac:dyDescent="0.25">
      <c r="A18" s="40"/>
      <c r="B18" s="41">
        <v>4.2</v>
      </c>
      <c r="C18" s="42" t="s">
        <v>43</v>
      </c>
      <c r="D18" s="43"/>
      <c r="E18" s="44"/>
      <c r="F18" s="44"/>
      <c r="G18" s="44"/>
      <c r="H18" s="36"/>
      <c r="I18" s="44"/>
      <c r="J18" s="44"/>
      <c r="K18" s="44"/>
      <c r="L18" s="44"/>
      <c r="M18" s="44"/>
      <c r="N18" s="44"/>
      <c r="O18" s="44"/>
      <c r="P18" s="137">
        <v>80</v>
      </c>
      <c r="Q18" s="35"/>
      <c r="R18" s="35"/>
      <c r="S18" s="35"/>
      <c r="T18" s="36"/>
      <c r="U18" s="37"/>
      <c r="V18" s="45"/>
      <c r="W18" s="83"/>
      <c r="X18" s="46">
        <f t="shared" si="1"/>
        <v>0</v>
      </c>
    </row>
    <row r="19" spans="1:24" ht="28.5" customHeight="1" thickBot="1" x14ac:dyDescent="0.25">
      <c r="A19" s="8"/>
      <c r="B19" s="47">
        <v>5</v>
      </c>
      <c r="C19" s="48" t="s">
        <v>38</v>
      </c>
      <c r="D19" s="49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138">
        <v>100</v>
      </c>
      <c r="Q19" s="51"/>
      <c r="R19" s="51"/>
      <c r="S19" s="51"/>
      <c r="T19" s="52"/>
      <c r="U19" s="53"/>
      <c r="V19" s="54" t="s">
        <v>44</v>
      </c>
      <c r="W19" s="84"/>
      <c r="X19" s="55">
        <f t="shared" si="1"/>
        <v>0</v>
      </c>
    </row>
    <row r="20" spans="1:24" ht="54.75" customHeight="1" thickBot="1" x14ac:dyDescent="0.25">
      <c r="A20" s="8"/>
      <c r="B20" s="56">
        <v>6</v>
      </c>
      <c r="C20" s="57" t="s">
        <v>39</v>
      </c>
      <c r="D20" s="58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139">
        <v>100</v>
      </c>
      <c r="Q20" s="60"/>
      <c r="R20" s="61"/>
      <c r="S20" s="61"/>
      <c r="T20" s="62"/>
      <c r="U20" s="63"/>
      <c r="V20" s="64"/>
      <c r="W20" s="85"/>
      <c r="X20" s="65">
        <v>0</v>
      </c>
    </row>
    <row r="21" spans="1:24" ht="36.75" thickBot="1" x14ac:dyDescent="0.25">
      <c r="A21" s="8"/>
      <c r="B21" s="47">
        <v>7</v>
      </c>
      <c r="C21" s="66" t="s">
        <v>45</v>
      </c>
      <c r="D21" s="49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140">
        <v>100</v>
      </c>
      <c r="Q21" s="51"/>
      <c r="R21" s="51"/>
      <c r="S21" s="51"/>
      <c r="T21" s="67"/>
      <c r="U21" s="53"/>
      <c r="V21" s="54"/>
      <c r="W21" s="68"/>
      <c r="X21" s="55">
        <v>0</v>
      </c>
    </row>
    <row r="22" spans="1:24" ht="14.25" customHeight="1" thickBot="1" x14ac:dyDescent="0.25">
      <c r="C22" s="81" t="s">
        <v>30</v>
      </c>
      <c r="X22" s="82">
        <f>(X7+X10+X15+X16+X19+X20+X21)/7</f>
        <v>0</v>
      </c>
    </row>
    <row r="23" spans="1:24" x14ac:dyDescent="0.2">
      <c r="X23" s="129"/>
    </row>
  </sheetData>
  <mergeCells count="9">
    <mergeCell ref="X5:X6"/>
    <mergeCell ref="C1:V1"/>
    <mergeCell ref="C2:V2"/>
    <mergeCell ref="C3:V3"/>
    <mergeCell ref="B5:B6"/>
    <mergeCell ref="C5:C6"/>
    <mergeCell ref="D5:O5"/>
    <mergeCell ref="Q5:T5"/>
    <mergeCell ref="V5:V6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5" scale="7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GD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VICEADM DESPACHO</cp:lastModifiedBy>
  <cp:lastPrinted>2022-08-17T20:58:19Z</cp:lastPrinted>
  <dcterms:created xsi:type="dcterms:W3CDTF">2020-07-23T16:50:24Z</dcterms:created>
  <dcterms:modified xsi:type="dcterms:W3CDTF">2024-01-29T14:32:19Z</dcterms:modified>
</cp:coreProperties>
</file>