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7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drawings/drawing9.xml" ContentType="application/vnd.openxmlformats-officedocument.drawingml.chartshapes+xml"/>
  <Override PartName="/xl/charts/chart6.xml" ContentType="application/vnd.openxmlformats-officedocument.drawingml.chart+xml"/>
  <Override PartName="/xl/drawings/drawing10.xml" ContentType="application/vnd.openxmlformats-officedocument.drawing+xml"/>
  <Override PartName="/xl/charts/chart7.xml" ContentType="application/vnd.openxmlformats-officedocument.drawingml.chart+xml"/>
  <Override PartName="/xl/drawings/drawing11.xml" ContentType="application/vnd.openxmlformats-officedocument.drawingml.chartshapes+xml"/>
  <Override PartName="/xl/charts/chart8.xml" ContentType="application/vnd.openxmlformats-officedocument.drawingml.chart+xml"/>
  <Override PartName="/xl/drawings/drawing12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6.xml" ContentType="application/vnd.openxmlformats-officedocument.drawing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7.xml" ContentType="application/vnd.openxmlformats-officedocument.drawing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drawings/drawing18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drawings/drawing19.xml" ContentType="application/vnd.openxmlformats-officedocument.drawing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drawings/drawing20.xml" ContentType="application/vnd.openxmlformats-officedocument.drawing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drawings/drawing21.xml" ContentType="application/vnd.openxmlformats-officedocument.drawing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drawings/drawing22.xml" ContentType="application/vnd.openxmlformats-officedocument.drawing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drawings/drawing23.xml" ContentType="application/vnd.openxmlformats-officedocument.drawing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drawings/drawing24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drawings/drawing25.xml" ContentType="application/vnd.openxmlformats-officedocument.drawing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GCALIDAD\Documents\SGC\AUDITORIAS\AUDITORIA 2023\INVESTIGACIÓN\"/>
    </mc:Choice>
  </mc:AlternateContent>
  <bookViews>
    <workbookView xWindow="0" yWindow="0" windowWidth="24000" windowHeight="9630" tabRatio="910" activeTab="3"/>
  </bookViews>
  <sheets>
    <sheet name="MENU" sheetId="96" r:id="rId1"/>
    <sheet name="OPCIONES" sheetId="97" r:id="rId2"/>
    <sheet name="LISTA PROCESOS" sheetId="95" r:id="rId3"/>
    <sheet name="LISTA INDICADORES" sheetId="43" r:id="rId4"/>
    <sheet name="TABLERO" sheetId="27" r:id="rId5"/>
    <sheet name="INDICADOR 1" sheetId="89" r:id="rId6"/>
    <sheet name="INDICADOR 2" sheetId="88" r:id="rId7"/>
    <sheet name="INDICADOR 3" sheetId="81" r:id="rId8"/>
    <sheet name="INDICADOR 4" sheetId="82" r:id="rId9"/>
    <sheet name="INDICADOR 5" sheetId="99" r:id="rId10"/>
    <sheet name="INDICADOR 13" sheetId="100" r:id="rId11"/>
    <sheet name="INDICADOR 14" sheetId="101" r:id="rId12"/>
    <sheet name="INDICADOR 15" sheetId="102" r:id="rId13"/>
    <sheet name="INDICADOR 16" sheetId="103" r:id="rId14"/>
    <sheet name="INDICADOR 17" sheetId="104" r:id="rId15"/>
    <sheet name="INDICADOR 18" sheetId="105" r:id="rId16"/>
    <sheet name="INDICADOR 19" sheetId="106" r:id="rId17"/>
    <sheet name="INDICADOR 20" sheetId="107" r:id="rId18"/>
    <sheet name="INDICADOR 21" sheetId="108" r:id="rId19"/>
    <sheet name="INDICADOR 22" sheetId="109" r:id="rId20"/>
    <sheet name="INDICADOR 23" sheetId="110" r:id="rId21"/>
    <sheet name="INDICADOR 24" sheetId="111" r:id="rId22"/>
    <sheet name="INDICADOR 25" sheetId="112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l9001" localSheetId="1">'[1]Plan auditoría'!#REF!</definedName>
    <definedName name="acciones" localSheetId="1">#REF!</definedName>
    <definedName name="ai" localSheetId="1">[2]REGISTRO!$AH$2</definedName>
    <definedName name="ALCANCE" localSheetId="1">'[3]Plan auditoría'!$C$5</definedName>
    <definedName name="Alcance." localSheetId="1">'[4]Plan auditoría'!$C$5</definedName>
    <definedName name="AMENAZAS" localSheetId="1">#REF!</definedName>
    <definedName name="anterior" localSheetId="1">'[3]Plan auditoría'!$D$12:$D$22</definedName>
    <definedName name="_xlnm.Print_Area" localSheetId="5">'INDICADOR 1'!$C$3:$J$51</definedName>
    <definedName name="_xlnm.Print_Area" localSheetId="10">'INDICADOR 13'!$C$3:$J$51</definedName>
    <definedName name="_xlnm.Print_Area" localSheetId="11">'INDICADOR 14'!$C$3:$J$51</definedName>
    <definedName name="_xlnm.Print_Area" localSheetId="12">'INDICADOR 15'!$C$3:$J$51</definedName>
    <definedName name="_xlnm.Print_Area" localSheetId="13">'INDICADOR 16'!$C$3:$J$51</definedName>
    <definedName name="_xlnm.Print_Area" localSheetId="14">'INDICADOR 17'!$C$3:$J$51</definedName>
    <definedName name="_xlnm.Print_Area" localSheetId="15">'INDICADOR 18'!$C$3:$J$51</definedName>
    <definedName name="_xlnm.Print_Area" localSheetId="16">'INDICADOR 19'!$C$3:$J$51</definedName>
    <definedName name="_xlnm.Print_Area" localSheetId="6">'INDICADOR 2'!$C$3:$J$51</definedName>
    <definedName name="_xlnm.Print_Area" localSheetId="17">'INDICADOR 20'!$C$3:$J$51</definedName>
    <definedName name="_xlnm.Print_Area" localSheetId="18">'INDICADOR 21'!$C$3:$J$51</definedName>
    <definedName name="_xlnm.Print_Area" localSheetId="19">'INDICADOR 22'!$C$3:$J$51</definedName>
    <definedName name="_xlnm.Print_Area" localSheetId="20">'INDICADOR 23'!$C$3:$J$51</definedName>
    <definedName name="_xlnm.Print_Area" localSheetId="21">'INDICADOR 24'!$C$3:$J$51</definedName>
    <definedName name="_xlnm.Print_Area" localSheetId="22">'INDICADOR 25'!$C$3:$J$51</definedName>
    <definedName name="_xlnm.Print_Area" localSheetId="7">'INDICADOR 3'!$C$3:$J$51</definedName>
    <definedName name="_xlnm.Print_Area" localSheetId="8">'INDICADOR 4'!$C$3:$J$51</definedName>
    <definedName name="_xlnm.Print_Area" localSheetId="9">'INDICADOR 5'!$C$3:$J$51</definedName>
    <definedName name="_xlnm.Print_Area" localSheetId="2">'LISTA PROCESOS'!$C$2:$F$24</definedName>
    <definedName name="_xlnm.Print_Area" localSheetId="4">TABLERO!$B$3:$V$12</definedName>
    <definedName name="AUDITOR1" localSheetId="1">'[3]Plan auditoría'!$E$7</definedName>
    <definedName name="AUDITOR2" localSheetId="1">'[3]Plan auditoría'!$G$7</definedName>
    <definedName name="AUMENTAR" localSheetId="4">'INDICADOR 2'!$E$8</definedName>
    <definedName name="CALIDAD" localSheetId="1">#REF!</definedName>
    <definedName name="CODIGO" localSheetId="1">#REF!</definedName>
    <definedName name="compefactores" localSheetId="1">#REF!</definedName>
    <definedName name="CONSULTOR" localSheetId="1">#REF!</definedName>
    <definedName name="_xlnm.Criteria" localSheetId="1">'[3]Plan auditoría'!$C$6</definedName>
    <definedName name="dd" localSheetId="1">'[1]Plan auditoría'!#REF!</definedName>
    <definedName name="DEBILIDADES" localSheetId="1">#REF!</definedName>
    <definedName name="DECISIONES" localSheetId="1">[5]PARAMETROS!$C$2:$C$3</definedName>
    <definedName name="DEMORA1" localSheetId="1">#REF!</definedName>
    <definedName name="Dimensiones" localSheetId="1">#REF!</definedName>
    <definedName name="dos" localSheetId="1">'[3]Plan auditoría'!$C$7</definedName>
    <definedName name="EMPRESA" localSheetId="1">#REF!</definedName>
    <definedName name="Export" localSheetId="5" hidden="1">{"'Hoja1'!$A$1:$I$70"}</definedName>
    <definedName name="Export" localSheetId="10" hidden="1">{"'Hoja1'!$A$1:$I$70"}</definedName>
    <definedName name="Export" localSheetId="11" hidden="1">{"'Hoja1'!$A$1:$I$70"}</definedName>
    <definedName name="Export" localSheetId="12" hidden="1">{"'Hoja1'!$A$1:$I$70"}</definedName>
    <definedName name="Export" localSheetId="13" hidden="1">{"'Hoja1'!$A$1:$I$70"}</definedName>
    <definedName name="Export" localSheetId="14" hidden="1">{"'Hoja1'!$A$1:$I$70"}</definedName>
    <definedName name="Export" localSheetId="15" hidden="1">{"'Hoja1'!$A$1:$I$70"}</definedName>
    <definedName name="Export" localSheetId="16" hidden="1">{"'Hoja1'!$A$1:$I$70"}</definedName>
    <definedName name="Export" localSheetId="6" hidden="1">{"'Hoja1'!$A$1:$I$70"}</definedName>
    <definedName name="Export" localSheetId="17" hidden="1">{"'Hoja1'!$A$1:$I$70"}</definedName>
    <definedName name="Export" localSheetId="18" hidden="1">{"'Hoja1'!$A$1:$I$70"}</definedName>
    <definedName name="Export" localSheetId="19" hidden="1">{"'Hoja1'!$A$1:$I$70"}</definedName>
    <definedName name="Export" localSheetId="20" hidden="1">{"'Hoja1'!$A$1:$I$70"}</definedName>
    <definedName name="Export" localSheetId="21" hidden="1">{"'Hoja1'!$A$1:$I$70"}</definedName>
    <definedName name="Export" localSheetId="22" hidden="1">{"'Hoja1'!$A$1:$I$70"}</definedName>
    <definedName name="Export" localSheetId="7" hidden="1">{"'Hoja1'!$A$1:$I$70"}</definedName>
    <definedName name="Export" localSheetId="8" hidden="1">{"'Hoja1'!$A$1:$I$70"}</definedName>
    <definedName name="Export" localSheetId="9" hidden="1">{"'Hoja1'!$A$1:$I$70"}</definedName>
    <definedName name="Export" localSheetId="3" hidden="1">{"'Hoja1'!$A$1:$I$70"}</definedName>
    <definedName name="Export" localSheetId="2" hidden="1">{"'Hoja1'!$A$1:$I$70"}</definedName>
    <definedName name="Export" localSheetId="0" hidden="1">{"'Hoja1'!$A$1:$I$70"}</definedName>
    <definedName name="Export" localSheetId="1" hidden="1">{"'Hoja1'!$A$1:$I$70"}</definedName>
    <definedName name="Export" hidden="1">{"'Hoja1'!$A$1:$I$70"}</definedName>
    <definedName name="FECHA" localSheetId="1">'[3]Plan auditoría'!$I$2</definedName>
    <definedName name="FORTALEZA" localSheetId="1">#REF!</definedName>
    <definedName name="HTML_CodePage" hidden="1">1252</definedName>
    <definedName name="HTML_Control" localSheetId="5" hidden="1">{"'Hoja1'!$A$1:$I$70"}</definedName>
    <definedName name="HTML_Control" localSheetId="10" hidden="1">{"'Hoja1'!$A$1:$I$70"}</definedName>
    <definedName name="HTML_Control" localSheetId="11" hidden="1">{"'Hoja1'!$A$1:$I$70"}</definedName>
    <definedName name="HTML_Control" localSheetId="12" hidden="1">{"'Hoja1'!$A$1:$I$70"}</definedName>
    <definedName name="HTML_Control" localSheetId="13" hidden="1">{"'Hoja1'!$A$1:$I$70"}</definedName>
    <definedName name="HTML_Control" localSheetId="14" hidden="1">{"'Hoja1'!$A$1:$I$70"}</definedName>
    <definedName name="HTML_Control" localSheetId="15" hidden="1">{"'Hoja1'!$A$1:$I$70"}</definedName>
    <definedName name="HTML_Control" localSheetId="16" hidden="1">{"'Hoja1'!$A$1:$I$70"}</definedName>
    <definedName name="HTML_Control" localSheetId="6" hidden="1">{"'Hoja1'!$A$1:$I$70"}</definedName>
    <definedName name="HTML_Control" localSheetId="17" hidden="1">{"'Hoja1'!$A$1:$I$70"}</definedName>
    <definedName name="HTML_Control" localSheetId="18" hidden="1">{"'Hoja1'!$A$1:$I$70"}</definedName>
    <definedName name="HTML_Control" localSheetId="19" hidden="1">{"'Hoja1'!$A$1:$I$70"}</definedName>
    <definedName name="HTML_Control" localSheetId="20" hidden="1">{"'Hoja1'!$A$1:$I$70"}</definedName>
    <definedName name="HTML_Control" localSheetId="21" hidden="1">{"'Hoja1'!$A$1:$I$70"}</definedName>
    <definedName name="HTML_Control" localSheetId="22" hidden="1">{"'Hoja1'!$A$1:$I$70"}</definedName>
    <definedName name="HTML_Control" localSheetId="7" hidden="1">{"'Hoja1'!$A$1:$I$70"}</definedName>
    <definedName name="HTML_Control" localSheetId="8" hidden="1">{"'Hoja1'!$A$1:$I$70"}</definedName>
    <definedName name="HTML_Control" localSheetId="9" hidden="1">{"'Hoja1'!$A$1:$I$70"}</definedName>
    <definedName name="HTML_Control" localSheetId="3" hidden="1">{"'Hoja1'!$A$1:$I$70"}</definedName>
    <definedName name="HTML_Control" localSheetId="2" hidden="1">{"'Hoja1'!$A$1:$I$70"}</definedName>
    <definedName name="HTML_Control" localSheetId="0" hidden="1">{"'Hoja1'!$A$1:$I$70"}</definedName>
    <definedName name="HTML_Control" localSheetId="1" hidden="1">{"'Hoja1'!$A$1:$I$70"}</definedName>
    <definedName name="HTML_Control" hidden="1">{"'Hoja1'!$A$1:$I$70"}</definedName>
    <definedName name="HTML_Description" hidden="1">""</definedName>
    <definedName name="HTML_Email" hidden="1">""</definedName>
    <definedName name="HTML_Header" hidden="1">"Hoja1"</definedName>
    <definedName name="HTML_LastUpdate" hidden="1">"27/12/2000"</definedName>
    <definedName name="HTML_LineAfter" hidden="1">FALSE</definedName>
    <definedName name="HTML_LineBefore" hidden="1">FALSE</definedName>
    <definedName name="HTML_Name" hidden="1">"win98"</definedName>
    <definedName name="HTML_OBDlg2" hidden="1">TRUE</definedName>
    <definedName name="HTML_OBDlg4" hidden="1">TRUE</definedName>
    <definedName name="HTML_OS" hidden="1">0</definedName>
    <definedName name="HTML_PathFile" hidden="1">"C:\Mis documentos\HTML.htm"</definedName>
    <definedName name="HTML_Title" hidden="1">"CALENDARIO 2001"</definedName>
    <definedName name="LIDER" localSheetId="1">'[3]Plan auditoría'!$C$7</definedName>
    <definedName name="LISTA_PROCESOS" localSheetId="1">'[3]Plan auditoría'!$D$12:$D$22</definedName>
    <definedName name="LISTADO" localSheetId="1">'[3]Plan auditoría'!$D$12:$D$23</definedName>
    <definedName name="MEDIOSRECEPCION" localSheetId="1">[5]PARAMETROS!$E$2:$E$10</definedName>
    <definedName name="N_VISITA" localSheetId="1">#REF!</definedName>
    <definedName name="NATURALEZA" localSheetId="1">[5]PARAMETROS!$A$2:$A$31</definedName>
    <definedName name="NIVELES" localSheetId="1">'[6]ANALISIS RESULTADOS'!$A$2:$A$6</definedName>
    <definedName name="nuevo" localSheetId="1">'[3]Plan auditoría'!$I$2</definedName>
    <definedName name="OBJETIVO" localSheetId="1">'[3]Plan auditoría'!$C$4</definedName>
    <definedName name="OPRTUNIDADES" localSheetId="1">#REF!</definedName>
    <definedName name="PROYECTO" localSheetId="1">#REF!</definedName>
    <definedName name="REPRESENTANTE" localSheetId="1">#REF!</definedName>
    <definedName name="REQUISITOS" localSheetId="1">#REF!</definedName>
    <definedName name="TABLERO__E9" localSheetId="4">TABLERO!XEZ2</definedName>
    <definedName name="TABLERO_E9" localSheetId="4">'INDICADOR 3'!$J$8</definedName>
    <definedName name="TIPOS" localSheetId="1">[7]CLASIFICACION!$B$2:$B$21</definedName>
    <definedName name="_xlnm.Print_Titles" localSheetId="3">'LISTA INDICADORES'!$8:$11</definedName>
    <definedName name="_xlnm.Print_Titles" localSheetId="2">'LISTA PROCESOS'!$8:$10</definedName>
    <definedName name="_xlnm.Print_Titles" localSheetId="4">TABLERO!$B:$I,TABLERO!$3:$6</definedName>
    <definedName name="UNICO" localSheetId="1">'[3]Plan auditoría'!$C$6</definedName>
    <definedName name="UNO" localSheetId="1">#REF!</definedName>
    <definedName name="VALOR" localSheetId="1">[2]NOMBRES!#REF!</definedName>
    <definedName name="visión" localSheetId="1">#REF!</definedName>
  </definedNames>
  <calcPr calcId="162913"/>
  <fileRecoveryPr autoRecover="0"/>
</workbook>
</file>

<file path=xl/calcChain.xml><?xml version="1.0" encoding="utf-8"?>
<calcChain xmlns="http://schemas.openxmlformats.org/spreadsheetml/2006/main">
  <c r="E51" i="81" l="1"/>
  <c r="E44" i="88" l="1"/>
  <c r="D7" i="27" l="1"/>
  <c r="E44" i="99" l="1"/>
  <c r="D11" i="27" l="1"/>
  <c r="D10" i="27"/>
  <c r="D9" i="27"/>
  <c r="D8" i="27"/>
  <c r="D50" i="82" l="1"/>
  <c r="D44" i="82"/>
  <c r="D51" i="82" s="1"/>
  <c r="D9" i="82"/>
  <c r="E50" i="81" l="1"/>
  <c r="E39" i="89" l="1"/>
  <c r="E40" i="89"/>
  <c r="E41" i="89"/>
  <c r="E42" i="89"/>
  <c r="E43" i="89"/>
  <c r="E45" i="89"/>
  <c r="E46" i="89"/>
  <c r="E47" i="89"/>
  <c r="E48" i="89"/>
  <c r="E49" i="89"/>
  <c r="D8" i="89"/>
  <c r="D50" i="99" l="1"/>
  <c r="D44" i="99"/>
  <c r="D51" i="99" s="1"/>
  <c r="D9" i="99"/>
  <c r="D50" i="81"/>
  <c r="D44" i="81"/>
  <c r="D51" i="81" s="1"/>
  <c r="D9" i="81"/>
  <c r="E39" i="88"/>
  <c r="E40" i="88"/>
  <c r="E41" i="88"/>
  <c r="E42" i="88"/>
  <c r="E43" i="88"/>
  <c r="E45" i="88"/>
  <c r="E46" i="88"/>
  <c r="E47" i="88"/>
  <c r="E48" i="88"/>
  <c r="E49" i="88"/>
  <c r="D50" i="88"/>
  <c r="D44" i="88"/>
  <c r="D9" i="88"/>
  <c r="D51" i="88" l="1"/>
  <c r="D50" i="89"/>
  <c r="D44" i="89"/>
  <c r="D51" i="89" s="1"/>
  <c r="D9" i="89"/>
  <c r="I9" i="88" l="1"/>
  <c r="G9" i="99" l="1"/>
  <c r="O48" i="99" s="1"/>
  <c r="I9" i="99"/>
  <c r="P48" i="99" s="1"/>
  <c r="H8" i="99"/>
  <c r="F8" i="99"/>
  <c r="D8" i="99"/>
  <c r="E7" i="99"/>
  <c r="I7" i="99"/>
  <c r="H5" i="99"/>
  <c r="E5" i="99"/>
  <c r="E49" i="99"/>
  <c r="E48" i="99"/>
  <c r="E47" i="99"/>
  <c r="E46" i="99"/>
  <c r="E45" i="99"/>
  <c r="E51" i="99"/>
  <c r="E43" i="99"/>
  <c r="E42" i="99"/>
  <c r="E41" i="99"/>
  <c r="E40" i="99"/>
  <c r="E39" i="99"/>
  <c r="D4" i="99"/>
  <c r="E49" i="82"/>
  <c r="E48" i="82"/>
  <c r="E47" i="82"/>
  <c r="E46" i="82"/>
  <c r="E45" i="82"/>
  <c r="E43" i="82"/>
  <c r="E42" i="82"/>
  <c r="E41" i="82"/>
  <c r="E40" i="82"/>
  <c r="E39" i="82"/>
  <c r="E44" i="82"/>
  <c r="E51" i="82" s="1"/>
  <c r="I9" i="82"/>
  <c r="G9" i="82"/>
  <c r="H8" i="82"/>
  <c r="F8" i="82"/>
  <c r="D8" i="82"/>
  <c r="E7" i="82"/>
  <c r="I7" i="82"/>
  <c r="H5" i="82"/>
  <c r="G9" i="81"/>
  <c r="O39" i="81" s="1"/>
  <c r="E49" i="81"/>
  <c r="E48" i="81"/>
  <c r="E47" i="81"/>
  <c r="E45" i="81"/>
  <c r="E46" i="81"/>
  <c r="E44" i="81"/>
  <c r="E43" i="81"/>
  <c r="E42" i="81"/>
  <c r="E41" i="81"/>
  <c r="E40" i="81"/>
  <c r="E39" i="81"/>
  <c r="E51" i="88"/>
  <c r="E44" i="89"/>
  <c r="E51" i="89" s="1"/>
  <c r="I9" i="81"/>
  <c r="D4" i="82"/>
  <c r="E5" i="82"/>
  <c r="E8" i="27"/>
  <c r="J8" i="88" s="1"/>
  <c r="I7" i="88"/>
  <c r="F8" i="81"/>
  <c r="D8" i="81"/>
  <c r="G9" i="88"/>
  <c r="E9" i="27"/>
  <c r="J8" i="81" s="1"/>
  <c r="H8" i="81"/>
  <c r="E7" i="81"/>
  <c r="I7" i="81"/>
  <c r="E7" i="27"/>
  <c r="J8" i="89" s="1"/>
  <c r="E10" i="27"/>
  <c r="J8" i="82" s="1"/>
  <c r="H5" i="81"/>
  <c r="E5" i="81"/>
  <c r="O41" i="99" l="1"/>
  <c r="O46" i="99"/>
  <c r="P41" i="99"/>
  <c r="P46" i="99"/>
  <c r="O49" i="99"/>
  <c r="O39" i="99"/>
  <c r="O44" i="99"/>
  <c r="P49" i="99"/>
  <c r="P39" i="99"/>
  <c r="O42" i="99"/>
  <c r="P44" i="99"/>
  <c r="O47" i="99"/>
  <c r="P42" i="99"/>
  <c r="P47" i="99"/>
  <c r="O50" i="99"/>
  <c r="O40" i="99"/>
  <c r="O45" i="99"/>
  <c r="P50" i="99"/>
  <c r="P40" i="99"/>
  <c r="O43" i="99"/>
  <c r="P45" i="99"/>
  <c r="P43" i="99"/>
  <c r="D8" i="88"/>
  <c r="F8" i="88"/>
  <c r="H8" i="88"/>
  <c r="E7" i="88"/>
  <c r="H5" i="88"/>
  <c r="E5" i="88"/>
  <c r="E5" i="89"/>
  <c r="C7" i="27" l="1"/>
  <c r="C9" i="27"/>
  <c r="B9" i="27"/>
  <c r="B8" i="27"/>
  <c r="C8" i="27"/>
  <c r="E11" i="27" l="1"/>
  <c r="J8" i="99" s="1"/>
  <c r="B10" i="27"/>
  <c r="C10" i="27"/>
  <c r="B11" i="27"/>
  <c r="C11" i="27"/>
  <c r="P47" i="82"/>
  <c r="O47" i="82"/>
  <c r="D4" i="81"/>
  <c r="P50" i="81"/>
  <c r="O49" i="81"/>
  <c r="P48" i="88"/>
  <c r="O48" i="88"/>
  <c r="I9" i="89"/>
  <c r="P47" i="89" s="1"/>
  <c r="G9" i="89"/>
  <c r="O50" i="89" s="1"/>
  <c r="D4" i="88"/>
  <c r="H8" i="89"/>
  <c r="F8" i="89"/>
  <c r="I7" i="89"/>
  <c r="E7" i="89"/>
  <c r="D4" i="89"/>
  <c r="H5" i="89"/>
  <c r="E50" i="112"/>
  <c r="E49" i="112"/>
  <c r="E48" i="112"/>
  <c r="E47" i="112"/>
  <c r="E46" i="112"/>
  <c r="E45" i="112"/>
  <c r="E44" i="112"/>
  <c r="E43" i="112"/>
  <c r="E42" i="112"/>
  <c r="E41" i="112"/>
  <c r="E40" i="112"/>
  <c r="E39" i="112"/>
  <c r="I9" i="112"/>
  <c r="P39" i="112" s="1"/>
  <c r="G9" i="112"/>
  <c r="O43" i="112" s="1"/>
  <c r="D9" i="112"/>
  <c r="D41" i="112" s="1"/>
  <c r="H8" i="112"/>
  <c r="F8" i="112"/>
  <c r="D8" i="112"/>
  <c r="I7" i="112"/>
  <c r="E7" i="112"/>
  <c r="H5" i="112"/>
  <c r="E5" i="112"/>
  <c r="D4" i="112"/>
  <c r="E50" i="111"/>
  <c r="E49" i="111"/>
  <c r="E48" i="111"/>
  <c r="E47" i="111"/>
  <c r="E46" i="111"/>
  <c r="E45" i="111"/>
  <c r="E44" i="111"/>
  <c r="E43" i="111"/>
  <c r="E42" i="111"/>
  <c r="E41" i="111"/>
  <c r="E40" i="111"/>
  <c r="E39" i="111"/>
  <c r="I9" i="111"/>
  <c r="P49" i="111" s="1"/>
  <c r="G9" i="111"/>
  <c r="O46" i="111" s="1"/>
  <c r="D9" i="111"/>
  <c r="D41" i="111" s="1"/>
  <c r="H8" i="111"/>
  <c r="F8" i="111"/>
  <c r="D8" i="111"/>
  <c r="I7" i="111"/>
  <c r="E7" i="111"/>
  <c r="H5" i="111"/>
  <c r="E5" i="111"/>
  <c r="D4" i="111"/>
  <c r="E50" i="110"/>
  <c r="E49" i="110"/>
  <c r="E48" i="110"/>
  <c r="E47" i="110"/>
  <c r="E46" i="110"/>
  <c r="E45" i="110"/>
  <c r="E44" i="110"/>
  <c r="E43" i="110"/>
  <c r="E42" i="110"/>
  <c r="E41" i="110"/>
  <c r="E40" i="110"/>
  <c r="E39" i="110"/>
  <c r="I9" i="110"/>
  <c r="P43" i="110" s="1"/>
  <c r="G9" i="110"/>
  <c r="O43" i="110" s="1"/>
  <c r="D9" i="110"/>
  <c r="D48" i="110" s="1"/>
  <c r="H8" i="110"/>
  <c r="F8" i="110"/>
  <c r="D8" i="110"/>
  <c r="I7" i="110"/>
  <c r="E7" i="110"/>
  <c r="H5" i="110"/>
  <c r="E5" i="110"/>
  <c r="D4" i="110"/>
  <c r="E50" i="109"/>
  <c r="E49" i="109"/>
  <c r="E48" i="109"/>
  <c r="E47" i="109"/>
  <c r="E46" i="109"/>
  <c r="E45" i="109"/>
  <c r="E44" i="109"/>
  <c r="E43" i="109"/>
  <c r="E42" i="109"/>
  <c r="E41" i="109"/>
  <c r="E40" i="109"/>
  <c r="E39" i="109"/>
  <c r="I9" i="109"/>
  <c r="P41" i="109" s="1"/>
  <c r="G9" i="109"/>
  <c r="O45" i="109" s="1"/>
  <c r="D9" i="109"/>
  <c r="D40" i="109" s="1"/>
  <c r="H8" i="109"/>
  <c r="F8" i="109"/>
  <c r="D8" i="109"/>
  <c r="I7" i="109"/>
  <c r="E7" i="109"/>
  <c r="H5" i="109"/>
  <c r="E5" i="109"/>
  <c r="D4" i="109"/>
  <c r="E50" i="108"/>
  <c r="E49" i="108"/>
  <c r="E48" i="108"/>
  <c r="E47" i="108"/>
  <c r="E46" i="108"/>
  <c r="E45" i="108"/>
  <c r="E44" i="108"/>
  <c r="E43" i="108"/>
  <c r="E42" i="108"/>
  <c r="E41" i="108"/>
  <c r="E40" i="108"/>
  <c r="E39" i="108"/>
  <c r="I9" i="108"/>
  <c r="P48" i="108" s="1"/>
  <c r="G9" i="108"/>
  <c r="O47" i="108" s="1"/>
  <c r="D9" i="108"/>
  <c r="D42" i="108" s="1"/>
  <c r="H8" i="108"/>
  <c r="F8" i="108"/>
  <c r="D8" i="108"/>
  <c r="I7" i="108"/>
  <c r="E7" i="108"/>
  <c r="H5" i="108"/>
  <c r="E5" i="108"/>
  <c r="D4" i="108"/>
  <c r="E50" i="107"/>
  <c r="E49" i="107"/>
  <c r="E48" i="107"/>
  <c r="E47" i="107"/>
  <c r="E46" i="107"/>
  <c r="E45" i="107"/>
  <c r="E44" i="107"/>
  <c r="E43" i="107"/>
  <c r="E42" i="107"/>
  <c r="E41" i="107"/>
  <c r="E40" i="107"/>
  <c r="E39" i="107"/>
  <c r="I9" i="107"/>
  <c r="P50" i="107" s="1"/>
  <c r="G9" i="107"/>
  <c r="O46" i="107" s="1"/>
  <c r="D9" i="107"/>
  <c r="D40" i="107" s="1"/>
  <c r="H8" i="107"/>
  <c r="F8" i="107"/>
  <c r="D8" i="107"/>
  <c r="I7" i="107"/>
  <c r="E7" i="107"/>
  <c r="H5" i="107"/>
  <c r="E5" i="107"/>
  <c r="D4" i="107"/>
  <c r="E50" i="106"/>
  <c r="E49" i="106"/>
  <c r="E48" i="106"/>
  <c r="E47" i="106"/>
  <c r="E46" i="106"/>
  <c r="E45" i="106"/>
  <c r="E44" i="106"/>
  <c r="E43" i="106"/>
  <c r="E42" i="106"/>
  <c r="E41" i="106"/>
  <c r="E40" i="106"/>
  <c r="E39" i="106"/>
  <c r="I9" i="106"/>
  <c r="P47" i="106" s="1"/>
  <c r="G9" i="106"/>
  <c r="O41" i="106" s="1"/>
  <c r="D9" i="106"/>
  <c r="D50" i="106" s="1"/>
  <c r="H8" i="106"/>
  <c r="F8" i="106"/>
  <c r="D8" i="106"/>
  <c r="I7" i="106"/>
  <c r="E7" i="106"/>
  <c r="H5" i="106"/>
  <c r="E5" i="106"/>
  <c r="D4" i="106"/>
  <c r="E50" i="105"/>
  <c r="E49" i="105"/>
  <c r="E48" i="105"/>
  <c r="E47" i="105"/>
  <c r="E46" i="105"/>
  <c r="E45" i="105"/>
  <c r="E44" i="105"/>
  <c r="E43" i="105"/>
  <c r="E42" i="105"/>
  <c r="E41" i="105"/>
  <c r="E40" i="105"/>
  <c r="E39" i="105"/>
  <c r="I9" i="105"/>
  <c r="P45" i="105" s="1"/>
  <c r="G9" i="105"/>
  <c r="O45" i="105" s="1"/>
  <c r="D9" i="105"/>
  <c r="D44" i="105" s="1"/>
  <c r="H8" i="105"/>
  <c r="F8" i="105"/>
  <c r="D8" i="105"/>
  <c r="I7" i="105"/>
  <c r="E7" i="105"/>
  <c r="H5" i="105"/>
  <c r="E5" i="105"/>
  <c r="D4" i="105"/>
  <c r="E50" i="104"/>
  <c r="E49" i="104"/>
  <c r="E48" i="104"/>
  <c r="E47" i="104"/>
  <c r="E46" i="104"/>
  <c r="E45" i="104"/>
  <c r="E44" i="104"/>
  <c r="E43" i="104"/>
  <c r="E42" i="104"/>
  <c r="E41" i="104"/>
  <c r="E40" i="104"/>
  <c r="E39" i="104"/>
  <c r="I9" i="104"/>
  <c r="P41" i="104" s="1"/>
  <c r="G9" i="104"/>
  <c r="O48" i="104" s="1"/>
  <c r="D9" i="104"/>
  <c r="D47" i="104" s="1"/>
  <c r="H8" i="104"/>
  <c r="F8" i="104"/>
  <c r="D8" i="104"/>
  <c r="I7" i="104"/>
  <c r="E7" i="104"/>
  <c r="H5" i="104"/>
  <c r="E5" i="104"/>
  <c r="D4" i="104"/>
  <c r="E50" i="103"/>
  <c r="E49" i="103"/>
  <c r="E48" i="103"/>
  <c r="E47" i="103"/>
  <c r="E46" i="103"/>
  <c r="E45" i="103"/>
  <c r="E44" i="103"/>
  <c r="E43" i="103"/>
  <c r="E42" i="103"/>
  <c r="E41" i="103"/>
  <c r="E40" i="103"/>
  <c r="E39" i="103"/>
  <c r="I9" i="103"/>
  <c r="P44" i="103" s="1"/>
  <c r="G9" i="103"/>
  <c r="O42" i="103" s="1"/>
  <c r="D9" i="103"/>
  <c r="D48" i="103" s="1"/>
  <c r="H8" i="103"/>
  <c r="F8" i="103"/>
  <c r="D8" i="103"/>
  <c r="I7" i="103"/>
  <c r="E7" i="103"/>
  <c r="H5" i="103"/>
  <c r="E5" i="103"/>
  <c r="D4" i="103"/>
  <c r="E50" i="102"/>
  <c r="E49" i="102"/>
  <c r="E48" i="102"/>
  <c r="E47" i="102"/>
  <c r="E46" i="102"/>
  <c r="E45" i="102"/>
  <c r="E44" i="102"/>
  <c r="E43" i="102"/>
  <c r="E42" i="102"/>
  <c r="E41" i="102"/>
  <c r="E40" i="102"/>
  <c r="E39" i="102"/>
  <c r="I9" i="102"/>
  <c r="P39" i="102" s="1"/>
  <c r="G9" i="102"/>
  <c r="O46" i="102" s="1"/>
  <c r="D9" i="102"/>
  <c r="D49" i="102" s="1"/>
  <c r="H8" i="102"/>
  <c r="F8" i="102"/>
  <c r="D8" i="102"/>
  <c r="I7" i="102"/>
  <c r="E7" i="102"/>
  <c r="H5" i="102"/>
  <c r="E5" i="102"/>
  <c r="D4" i="102"/>
  <c r="E50" i="101"/>
  <c r="E49" i="101"/>
  <c r="E48" i="101"/>
  <c r="E47" i="101"/>
  <c r="E46" i="101"/>
  <c r="E45" i="101"/>
  <c r="E44" i="101"/>
  <c r="E43" i="101"/>
  <c r="E42" i="101"/>
  <c r="E41" i="101"/>
  <c r="E40" i="101"/>
  <c r="E39" i="101"/>
  <c r="I9" i="101"/>
  <c r="P47" i="101" s="1"/>
  <c r="G9" i="101"/>
  <c r="O39" i="101" s="1"/>
  <c r="D9" i="101"/>
  <c r="D46" i="101" s="1"/>
  <c r="H8" i="101"/>
  <c r="F8" i="101"/>
  <c r="D8" i="101"/>
  <c r="I7" i="101"/>
  <c r="E7" i="101"/>
  <c r="H5" i="101"/>
  <c r="E5" i="101"/>
  <c r="D4" i="101"/>
  <c r="E50" i="100"/>
  <c r="E49" i="100"/>
  <c r="E48" i="100"/>
  <c r="E47" i="100"/>
  <c r="E46" i="100"/>
  <c r="E45" i="100"/>
  <c r="E44" i="100"/>
  <c r="E43" i="100"/>
  <c r="E42" i="100"/>
  <c r="E41" i="100"/>
  <c r="E40" i="100"/>
  <c r="E39" i="100"/>
  <c r="I9" i="100"/>
  <c r="P48" i="100" s="1"/>
  <c r="G9" i="100"/>
  <c r="O41" i="100" s="1"/>
  <c r="D9" i="100"/>
  <c r="D43" i="100" s="1"/>
  <c r="H8" i="100"/>
  <c r="F8" i="100"/>
  <c r="D8" i="100"/>
  <c r="I7" i="100"/>
  <c r="E7" i="100"/>
  <c r="H5" i="100"/>
  <c r="E5" i="100"/>
  <c r="D4" i="100"/>
  <c r="F483" i="43"/>
  <c r="F484" i="43"/>
  <c r="F485" i="43"/>
  <c r="F486" i="43"/>
  <c r="F487" i="43"/>
  <c r="F488" i="43"/>
  <c r="F489" i="43"/>
  <c r="F490" i="43"/>
  <c r="F491" i="43"/>
  <c r="F492" i="43"/>
  <c r="F493" i="43"/>
  <c r="F494" i="43"/>
  <c r="F495" i="43"/>
  <c r="F496" i="43"/>
  <c r="F497" i="43"/>
  <c r="F498" i="43"/>
  <c r="F499" i="43"/>
  <c r="F500" i="43"/>
  <c r="F501" i="43"/>
  <c r="F502" i="43"/>
  <c r="F503" i="43"/>
  <c r="F504" i="43"/>
  <c r="F505" i="43"/>
  <c r="F506" i="43"/>
  <c r="F507" i="43"/>
  <c r="F508" i="43"/>
  <c r="F509" i="43"/>
  <c r="F510" i="43"/>
  <c r="F511" i="43"/>
  <c r="F512" i="43"/>
  <c r="F513" i="43"/>
  <c r="F514" i="43"/>
  <c r="F515" i="43"/>
  <c r="F516" i="43"/>
  <c r="F517" i="43"/>
  <c r="F518" i="43"/>
  <c r="F519" i="43"/>
  <c r="F520" i="43"/>
  <c r="F521" i="43"/>
  <c r="F522" i="43"/>
  <c r="F523" i="43"/>
  <c r="F524" i="43"/>
  <c r="F525" i="43"/>
  <c r="F526" i="43"/>
  <c r="F527" i="43"/>
  <c r="F528" i="43"/>
  <c r="F529" i="43"/>
  <c r="F530" i="43"/>
  <c r="F531" i="43"/>
  <c r="F532" i="43"/>
  <c r="F533" i="43"/>
  <c r="F534" i="43"/>
  <c r="F535" i="43"/>
  <c r="F536" i="43"/>
  <c r="F537" i="43"/>
  <c r="F538" i="43"/>
  <c r="F539" i="43"/>
  <c r="F540" i="43"/>
  <c r="F541" i="43"/>
  <c r="F542" i="43"/>
  <c r="F543" i="43"/>
  <c r="F544" i="43"/>
  <c r="F545" i="43"/>
  <c r="F546" i="43"/>
  <c r="F547" i="43"/>
  <c r="F548" i="43"/>
  <c r="F549" i="43"/>
  <c r="F550" i="43"/>
  <c r="F551" i="43"/>
  <c r="F552" i="43"/>
  <c r="F482" i="43"/>
  <c r="J8" i="100"/>
  <c r="J8" i="101"/>
  <c r="J8" i="102"/>
  <c r="J8" i="103"/>
  <c r="J8" i="104"/>
  <c r="J8" i="105"/>
  <c r="J8" i="106"/>
  <c r="J8" i="107"/>
  <c r="J8" i="108"/>
  <c r="J8" i="109"/>
  <c r="J8" i="110"/>
  <c r="J8" i="111"/>
  <c r="J8" i="112"/>
  <c r="B7" i="27"/>
  <c r="D45" i="109"/>
  <c r="O44" i="112"/>
  <c r="D47" i="101"/>
  <c r="P48" i="82"/>
  <c r="O39" i="102"/>
  <c r="O43" i="111"/>
  <c r="O41" i="112"/>
  <c r="O39" i="112"/>
  <c r="O49" i="112"/>
  <c r="P48" i="104"/>
  <c r="P45" i="107"/>
  <c r="P43" i="82"/>
  <c r="P49" i="82"/>
  <c r="P44" i="107"/>
  <c r="P50" i="104"/>
  <c r="P45" i="82"/>
  <c r="P41" i="82"/>
  <c r="P46" i="82"/>
  <c r="P43" i="81"/>
  <c r="O45" i="112"/>
  <c r="O42" i="112"/>
  <c r="O48" i="112"/>
  <c r="O47" i="112"/>
  <c r="P40" i="104"/>
  <c r="P45" i="104"/>
  <c r="O41" i="111"/>
  <c r="P44" i="104"/>
  <c r="P44" i="106"/>
  <c r="D48" i="104"/>
  <c r="D42" i="104"/>
  <c r="P46" i="106"/>
  <c r="D48" i="112"/>
  <c r="O40" i="105"/>
  <c r="D43" i="112"/>
  <c r="D44" i="104"/>
  <c r="O39" i="82"/>
  <c r="D50" i="101"/>
  <c r="D42" i="103"/>
  <c r="D49" i="103"/>
  <c r="D45" i="103"/>
  <c r="D48" i="101"/>
  <c r="P40" i="105"/>
  <c r="D42" i="101"/>
  <c r="D43" i="103"/>
  <c r="O50" i="110"/>
  <c r="O43" i="108"/>
  <c r="O49" i="82"/>
  <c r="P41" i="105"/>
  <c r="D41" i="101"/>
  <c r="D49" i="101"/>
  <c r="D49" i="112"/>
  <c r="O40" i="102"/>
  <c r="D45" i="112"/>
  <c r="D46" i="102"/>
  <c r="O45" i="81"/>
  <c r="O40" i="81"/>
  <c r="O50" i="106"/>
  <c r="D41" i="104"/>
  <c r="D44" i="109"/>
  <c r="O50" i="103"/>
  <c r="O39" i="103"/>
  <c r="O39" i="105"/>
  <c r="D45" i="102"/>
  <c r="D39" i="102"/>
  <c r="D51" i="102" s="1"/>
  <c r="D45" i="104"/>
  <c r="D39" i="109"/>
  <c r="D51" i="109" s="1"/>
  <c r="D42" i="109"/>
  <c r="O43" i="106"/>
  <c r="O47" i="105"/>
  <c r="O41" i="81"/>
  <c r="O45" i="103"/>
  <c r="O44" i="105"/>
  <c r="O44" i="106"/>
  <c r="O47" i="103"/>
  <c r="D46" i="104"/>
  <c r="D49" i="104"/>
  <c r="E51" i="104" l="1"/>
  <c r="E51" i="110"/>
  <c r="O40" i="107"/>
  <c r="O50" i="82"/>
  <c r="O49" i="88"/>
  <c r="O44" i="100"/>
  <c r="D40" i="103"/>
  <c r="D44" i="103"/>
  <c r="P42" i="104"/>
  <c r="O41" i="88"/>
  <c r="O45" i="88"/>
  <c r="D46" i="103"/>
  <c r="O39" i="104"/>
  <c r="P50" i="108"/>
  <c r="O44" i="107"/>
  <c r="P42" i="109"/>
  <c r="O48" i="107"/>
  <c r="P44" i="89"/>
  <c r="D50" i="103"/>
  <c r="O48" i="108"/>
  <c r="P45" i="108"/>
  <c r="P39" i="104"/>
  <c r="O49" i="101"/>
  <c r="O43" i="88"/>
  <c r="D50" i="107"/>
  <c r="O40" i="103"/>
  <c r="D49" i="109"/>
  <c r="O42" i="88"/>
  <c r="D47" i="107"/>
  <c r="P48" i="103"/>
  <c r="O47" i="110"/>
  <c r="O48" i="110"/>
  <c r="O44" i="88"/>
  <c r="D44" i="101"/>
  <c r="D46" i="109"/>
  <c r="D41" i="107"/>
  <c r="O47" i="107"/>
  <c r="D45" i="101"/>
  <c r="O49" i="110"/>
  <c r="P39" i="111"/>
  <c r="O46" i="88"/>
  <c r="O50" i="88"/>
  <c r="P47" i="104"/>
  <c r="O43" i="107"/>
  <c r="D47" i="109"/>
  <c r="P41" i="111"/>
  <c r="O39" i="88"/>
  <c r="P39" i="108"/>
  <c r="O39" i="107"/>
  <c r="D39" i="101"/>
  <c r="D51" i="101" s="1"/>
  <c r="D43" i="101"/>
  <c r="O46" i="89"/>
  <c r="P46" i="104"/>
  <c r="P49" i="104"/>
  <c r="O47" i="88"/>
  <c r="D40" i="102"/>
  <c r="D43" i="109"/>
  <c r="D44" i="102"/>
  <c r="O44" i="110"/>
  <c r="O40" i="88"/>
  <c r="P43" i="104"/>
  <c r="O40" i="111"/>
  <c r="O43" i="102"/>
  <c r="O46" i="82"/>
  <c r="O42" i="105"/>
  <c r="P42" i="110"/>
  <c r="O49" i="105"/>
  <c r="P49" i="103"/>
  <c r="O50" i="112"/>
  <c r="P39" i="106"/>
  <c r="O44" i="102"/>
  <c r="O46" i="105"/>
  <c r="O50" i="105"/>
  <c r="O43" i="105"/>
  <c r="O49" i="107"/>
  <c r="P39" i="103"/>
  <c r="O49" i="100"/>
  <c r="P43" i="109"/>
  <c r="P50" i="106"/>
  <c r="P41" i="106"/>
  <c r="P49" i="89"/>
  <c r="O46" i="112"/>
  <c r="P41" i="108"/>
  <c r="O47" i="102"/>
  <c r="O40" i="112"/>
  <c r="E51" i="109"/>
  <c r="O48" i="105"/>
  <c r="O41" i="105"/>
  <c r="P50" i="89"/>
  <c r="P48" i="89"/>
  <c r="O46" i="108"/>
  <c r="P40" i="109"/>
  <c r="P44" i="88"/>
  <c r="P45" i="106"/>
  <c r="P41" i="89"/>
  <c r="O41" i="102"/>
  <c r="O45" i="102"/>
  <c r="P49" i="81"/>
  <c r="O48" i="100"/>
  <c r="P42" i="108"/>
  <c r="O42" i="89"/>
  <c r="O50" i="109"/>
  <c r="O42" i="100"/>
  <c r="P48" i="110"/>
  <c r="O47" i="89"/>
  <c r="D43" i="106"/>
  <c r="O40" i="108"/>
  <c r="O44" i="108"/>
  <c r="O40" i="89"/>
  <c r="O43" i="89"/>
  <c r="O47" i="100"/>
  <c r="O49" i="89"/>
  <c r="O41" i="89"/>
  <c r="O42" i="110"/>
  <c r="D49" i="100"/>
  <c r="D45" i="108"/>
  <c r="O48" i="89"/>
  <c r="D43" i="108"/>
  <c r="D42" i="100"/>
  <c r="P41" i="101"/>
  <c r="P47" i="110"/>
  <c r="P46" i="110"/>
  <c r="D39" i="108"/>
  <c r="D51" i="108" s="1"/>
  <c r="D44" i="106"/>
  <c r="D40" i="105"/>
  <c r="P49" i="88"/>
  <c r="O45" i="82"/>
  <c r="P42" i="111"/>
  <c r="P41" i="88"/>
  <c r="P48" i="101"/>
  <c r="D50" i="110"/>
  <c r="O46" i="109"/>
  <c r="D46" i="111"/>
  <c r="D40" i="111"/>
  <c r="E51" i="111"/>
  <c r="P46" i="100"/>
  <c r="P48" i="111"/>
  <c r="P46" i="111"/>
  <c r="O42" i="81"/>
  <c r="D44" i="107"/>
  <c r="O50" i="81"/>
  <c r="D41" i="108"/>
  <c r="D48" i="108"/>
  <c r="O48" i="81"/>
  <c r="O48" i="82"/>
  <c r="P39" i="101"/>
  <c r="P44" i="101"/>
  <c r="D49" i="107"/>
  <c r="O44" i="81"/>
  <c r="O47" i="81"/>
  <c r="D43" i="107"/>
  <c r="P39" i="110"/>
  <c r="O46" i="81"/>
  <c r="D45" i="107"/>
  <c r="P42" i="88"/>
  <c r="P44" i="111"/>
  <c r="P40" i="101"/>
  <c r="D45" i="111"/>
  <c r="D44" i="111"/>
  <c r="D48" i="107"/>
  <c r="P50" i="111"/>
  <c r="D46" i="107"/>
  <c r="P45" i="111"/>
  <c r="O40" i="82"/>
  <c r="D49" i="108"/>
  <c r="P45" i="101"/>
  <c r="P43" i="101"/>
  <c r="D50" i="111"/>
  <c r="P46" i="101"/>
  <c r="D47" i="108"/>
  <c r="D50" i="108"/>
  <c r="P43" i="111"/>
  <c r="D42" i="107"/>
  <c r="P47" i="111"/>
  <c r="O43" i="81"/>
  <c r="P50" i="110"/>
  <c r="O44" i="82"/>
  <c r="O41" i="82"/>
  <c r="O42" i="82"/>
  <c r="P50" i="101"/>
  <c r="O41" i="109"/>
  <c r="P41" i="112"/>
  <c r="P42" i="101"/>
  <c r="O47" i="109"/>
  <c r="E51" i="105"/>
  <c r="D39" i="107"/>
  <c r="D51" i="107" s="1"/>
  <c r="D40" i="108"/>
  <c r="D44" i="108"/>
  <c r="P40" i="110"/>
  <c r="D46" i="108"/>
  <c r="P40" i="111"/>
  <c r="D46" i="106"/>
  <c r="D49" i="106"/>
  <c r="P43" i="88"/>
  <c r="P49" i="101"/>
  <c r="O44" i="109"/>
  <c r="P40" i="112"/>
  <c r="D43" i="111"/>
  <c r="E51" i="100"/>
  <c r="O43" i="103"/>
  <c r="P41" i="110"/>
  <c r="D39" i="104"/>
  <c r="D51" i="104" s="1"/>
  <c r="O48" i="103"/>
  <c r="D47" i="106"/>
  <c r="D45" i="105"/>
  <c r="O45" i="100"/>
  <c r="P43" i="108"/>
  <c r="D48" i="106"/>
  <c r="P40" i="108"/>
  <c r="P49" i="108"/>
  <c r="O39" i="110"/>
  <c r="P49" i="109"/>
  <c r="P47" i="88"/>
  <c r="P50" i="88"/>
  <c r="P46" i="88"/>
  <c r="O45" i="110"/>
  <c r="P44" i="109"/>
  <c r="P50" i="109"/>
  <c r="P39" i="88"/>
  <c r="D43" i="104"/>
  <c r="P43" i="106"/>
  <c r="O39" i="109"/>
  <c r="O49" i="109"/>
  <c r="O40" i="109"/>
  <c r="D45" i="106"/>
  <c r="P40" i="81"/>
  <c r="P39" i="81"/>
  <c r="P45" i="89"/>
  <c r="O44" i="103"/>
  <c r="P46" i="89"/>
  <c r="O49" i="111"/>
  <c r="P39" i="89"/>
  <c r="P42" i="81"/>
  <c r="P39" i="109"/>
  <c r="O40" i="100"/>
  <c r="P40" i="88"/>
  <c r="P46" i="109"/>
  <c r="P48" i="106"/>
  <c r="O42" i="102"/>
  <c r="O48" i="102"/>
  <c r="D40" i="101"/>
  <c r="O43" i="100"/>
  <c r="O46" i="110"/>
  <c r="D42" i="111"/>
  <c r="D47" i="111"/>
  <c r="D49" i="111"/>
  <c r="D39" i="111"/>
  <c r="D51" i="111" s="1"/>
  <c r="D40" i="104"/>
  <c r="O49" i="103"/>
  <c r="O41" i="103"/>
  <c r="D39" i="106"/>
  <c r="D51" i="106" s="1"/>
  <c r="D41" i="106"/>
  <c r="O50" i="100"/>
  <c r="P47" i="108"/>
  <c r="D40" i="106"/>
  <c r="O46" i="100"/>
  <c r="P44" i="108"/>
  <c r="O40" i="110"/>
  <c r="O46" i="104"/>
  <c r="P48" i="109"/>
  <c r="P40" i="106"/>
  <c r="D50" i="104"/>
  <c r="O42" i="109"/>
  <c r="P50" i="100"/>
  <c r="O43" i="109"/>
  <c r="P42" i="106"/>
  <c r="P46" i="108"/>
  <c r="P43" i="89"/>
  <c r="P44" i="81"/>
  <c r="D42" i="106"/>
  <c r="O46" i="103"/>
  <c r="P47" i="81"/>
  <c r="P40" i="89"/>
  <c r="P42" i="89"/>
  <c r="O43" i="82"/>
  <c r="P45" i="88"/>
  <c r="P40" i="107"/>
  <c r="P49" i="106"/>
  <c r="O48" i="109"/>
  <c r="O39" i="100"/>
  <c r="O50" i="102"/>
  <c r="O49" i="102"/>
  <c r="O41" i="110"/>
  <c r="D48" i="111"/>
  <c r="P42" i="102"/>
  <c r="P42" i="100"/>
  <c r="P49" i="102"/>
  <c r="P47" i="100"/>
  <c r="P43" i="100"/>
  <c r="P46" i="102"/>
  <c r="O41" i="101"/>
  <c r="O43" i="101"/>
  <c r="P43" i="112"/>
  <c r="D44" i="100"/>
  <c r="D47" i="105"/>
  <c r="D48" i="100"/>
  <c r="O48" i="101"/>
  <c r="E51" i="101"/>
  <c r="D47" i="102"/>
  <c r="P44" i="102"/>
  <c r="O47" i="104"/>
  <c r="D46" i="105"/>
  <c r="P49" i="105"/>
  <c r="O48" i="106"/>
  <c r="E51" i="106"/>
  <c r="P41" i="107"/>
  <c r="P48" i="107"/>
  <c r="P46" i="107"/>
  <c r="P43" i="107"/>
  <c r="P47" i="107"/>
  <c r="P39" i="107"/>
  <c r="P42" i="107"/>
  <c r="O39" i="108"/>
  <c r="O45" i="108"/>
  <c r="O42" i="108"/>
  <c r="O49" i="108"/>
  <c r="O50" i="108"/>
  <c r="D41" i="109"/>
  <c r="D50" i="109"/>
  <c r="P44" i="110"/>
  <c r="P45" i="110"/>
  <c r="P49" i="110"/>
  <c r="P47" i="112"/>
  <c r="O39" i="89"/>
  <c r="O44" i="89"/>
  <c r="O45" i="89"/>
  <c r="P41" i="100"/>
  <c r="P44" i="100"/>
  <c r="P39" i="100"/>
  <c r="P49" i="100"/>
  <c r="O48" i="111"/>
  <c r="O44" i="111"/>
  <c r="O39" i="111"/>
  <c r="O50" i="111"/>
  <c r="O42" i="111"/>
  <c r="D39" i="112"/>
  <c r="D51" i="112" s="1"/>
  <c r="D46" i="112"/>
  <c r="O39" i="106"/>
  <c r="D44" i="112"/>
  <c r="D42" i="112"/>
  <c r="D41" i="105"/>
  <c r="D50" i="105"/>
  <c r="D47" i="112"/>
  <c r="P39" i="105"/>
  <c r="D40" i="112"/>
  <c r="P45" i="100"/>
  <c r="P40" i="100"/>
  <c r="D46" i="110"/>
  <c r="P47" i="109"/>
  <c r="P49" i="107"/>
  <c r="D50" i="100"/>
  <c r="D47" i="103"/>
  <c r="D41" i="103"/>
  <c r="D39" i="103"/>
  <c r="D51" i="103" s="1"/>
  <c r="E51" i="103"/>
  <c r="E51" i="112"/>
  <c r="P44" i="82"/>
  <c r="P39" i="82"/>
  <c r="P50" i="82"/>
  <c r="P42" i="82"/>
  <c r="P40" i="82"/>
  <c r="D41" i="100"/>
  <c r="D39" i="100"/>
  <c r="D51" i="100" s="1"/>
  <c r="D46" i="100"/>
  <c r="D47" i="100"/>
  <c r="D40" i="100"/>
  <c r="O42" i="101"/>
  <c r="O47" i="101"/>
  <c r="O40" i="101"/>
  <c r="O44" i="101"/>
  <c r="O46" i="101"/>
  <c r="O50" i="101"/>
  <c r="O45" i="101"/>
  <c r="D41" i="102"/>
  <c r="D43" i="102"/>
  <c r="P43" i="102"/>
  <c r="P47" i="102"/>
  <c r="P45" i="102"/>
  <c r="P50" i="102"/>
  <c r="P41" i="103"/>
  <c r="P47" i="103"/>
  <c r="P43" i="103"/>
  <c r="P45" i="103"/>
  <c r="O42" i="104"/>
  <c r="O40" i="104"/>
  <c r="O44" i="104"/>
  <c r="O43" i="104"/>
  <c r="O41" i="104"/>
  <c r="O49" i="104"/>
  <c r="O50" i="104"/>
  <c r="O45" i="104"/>
  <c r="D39" i="105"/>
  <c r="D51" i="105" s="1"/>
  <c r="D42" i="105"/>
  <c r="D49" i="105"/>
  <c r="P46" i="105"/>
  <c r="P50" i="105"/>
  <c r="P48" i="105"/>
  <c r="P42" i="105"/>
  <c r="P44" i="105"/>
  <c r="O47" i="106"/>
  <c r="O45" i="106"/>
  <c r="O40" i="106"/>
  <c r="D39" i="110"/>
  <c r="D51" i="110" s="1"/>
  <c r="D49" i="110"/>
  <c r="D45" i="110"/>
  <c r="D44" i="110"/>
  <c r="D41" i="110"/>
  <c r="D40" i="110"/>
  <c r="D42" i="110"/>
  <c r="D43" i="110"/>
  <c r="P46" i="112"/>
  <c r="P49" i="112"/>
  <c r="P45" i="112"/>
  <c r="P50" i="112"/>
  <c r="P44" i="112"/>
  <c r="P42" i="112"/>
  <c r="O42" i="106"/>
  <c r="D50" i="102"/>
  <c r="O49" i="106"/>
  <c r="D48" i="102"/>
  <c r="O46" i="106"/>
  <c r="D50" i="112"/>
  <c r="P42" i="103"/>
  <c r="D42" i="102"/>
  <c r="P40" i="103"/>
  <c r="D43" i="105"/>
  <c r="P46" i="103"/>
  <c r="P43" i="105"/>
  <c r="P41" i="102"/>
  <c r="P48" i="102"/>
  <c r="D47" i="110"/>
  <c r="O45" i="111"/>
  <c r="P48" i="112"/>
  <c r="P47" i="105"/>
  <c r="P40" i="102"/>
  <c r="O47" i="111"/>
  <c r="P50" i="103"/>
  <c r="D48" i="105"/>
  <c r="D45" i="100"/>
  <c r="E51" i="102"/>
  <c r="O50" i="107"/>
  <c r="O41" i="107"/>
  <c r="O42" i="107"/>
  <c r="O45" i="107"/>
  <c r="E51" i="107"/>
  <c r="O41" i="108"/>
  <c r="E51" i="108"/>
  <c r="D48" i="109"/>
  <c r="P45" i="109"/>
  <c r="P48" i="81"/>
  <c r="P45" i="81"/>
  <c r="P41" i="81"/>
  <c r="P46" i="81"/>
</calcChain>
</file>

<file path=xl/sharedStrings.xml><?xml version="1.0" encoding="utf-8"?>
<sst xmlns="http://schemas.openxmlformats.org/spreadsheetml/2006/main" count="731" uniqueCount="149">
  <si>
    <t>NOMBRE DEL INDICADOR</t>
  </si>
  <si>
    <t>META</t>
  </si>
  <si>
    <t>#</t>
  </si>
  <si>
    <t>LIMITE SATISFACTORIO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</si>
  <si>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</si>
  <si>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</si>
  <si>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</si>
  <si>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</si>
  <si>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</si>
  <si>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</si>
  <si>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</si>
  <si>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</si>
  <si>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</si>
  <si>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</si>
  <si>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</si>
  <si>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</si>
  <si>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MES</t>
  </si>
  <si>
    <t>Unidades</t>
  </si>
  <si>
    <t>VERDE</t>
  </si>
  <si>
    <t>ROJO</t>
  </si>
  <si>
    <t>LOGROS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</si>
  <si>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</si>
  <si>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</si>
  <si>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</si>
  <si>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</si>
  <si>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</si>
  <si>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</si>
  <si>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</si>
  <si>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</si>
  <si>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</si>
  <si>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</si>
  <si>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</si>
  <si>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</si>
  <si>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TOTALES</t>
  </si>
  <si>
    <t>CARTA DE INDICADOR</t>
  </si>
  <si>
    <t>ANALISIS DE CAUSAS</t>
  </si>
  <si>
    <t>Meta</t>
  </si>
  <si>
    <t>RESPONSABLE</t>
  </si>
  <si>
    <t>Frecuencia de medición</t>
  </si>
  <si>
    <t>Nivel satisfactorio</t>
  </si>
  <si>
    <t>Tendencia esperada</t>
  </si>
  <si>
    <t>Utilidad 
del indicador</t>
  </si>
  <si>
    <t>Nivel critico</t>
  </si>
  <si>
    <t>ACCIONES PROPUESTAS</t>
  </si>
  <si>
    <t>No.</t>
  </si>
  <si>
    <t>FORMULA</t>
  </si>
  <si>
    <t>UNIDADES</t>
  </si>
  <si>
    <t>FRECUENCIA DE MEDICIÓN</t>
  </si>
  <si>
    <t>FUENTE DE INFORMACIÓN</t>
  </si>
  <si>
    <t>Fuente de Información:</t>
  </si>
  <si>
    <t>Formula del Indicador:</t>
  </si>
  <si>
    <t>AMARILLO</t>
  </si>
  <si>
    <t>TENDENCIA</t>
  </si>
  <si>
    <t>PROCESO</t>
  </si>
  <si>
    <t>TENDENCIA ESPERADA</t>
  </si>
  <si>
    <t>PARA QUE SIRVE EL INDICADOR</t>
  </si>
  <si>
    <t>CLASIFICACIÓN</t>
  </si>
  <si>
    <t>TIPO DE INDICADOR</t>
  </si>
  <si>
    <t>PROCESO ESTRATEGICO</t>
  </si>
  <si>
    <t>CONTROL INTERNO</t>
  </si>
  <si>
    <t>DOCENCIA</t>
  </si>
  <si>
    <t>PROYECCIÓN SOCIAL</t>
  </si>
  <si>
    <t>GESTIÓN FINANCIERA</t>
  </si>
  <si>
    <t>BIENESTAR UNIVERSITARIO</t>
  </si>
  <si>
    <t>SERVICIOS ACADEMICOS Y BIBLIOTECA</t>
  </si>
  <si>
    <t>PROCESO DE EVALUACION</t>
  </si>
  <si>
    <t>PROCESO MISIONAL</t>
  </si>
  <si>
    <t>PROCESO DE APOYO</t>
  </si>
  <si>
    <t>LISTADO DE PROCESOS "ITFIP"</t>
  </si>
  <si>
    <t>HERRAMIENTA TABLERO DE INDICADORES</t>
  </si>
  <si>
    <t>Versión 2.0</t>
  </si>
  <si>
    <t>HERRAMIENTA TABLERO DE INDICADORES POR PROCESO</t>
  </si>
  <si>
    <t>LIMITE INSATISFACTORIO</t>
  </si>
  <si>
    <t>HOJA DE VIDA DEL INDICADOR</t>
  </si>
  <si>
    <t>Aumentar</t>
  </si>
  <si>
    <t>GESTIÓN DEL TALENTO HUMANO</t>
  </si>
  <si>
    <t>INVESTIGACIÓN</t>
  </si>
  <si>
    <t>GESTIÓN ADMINISTRATIVA E INFRAESTRUCTURA FÍSICA</t>
  </si>
  <si>
    <t>GESTIÓN JURÍDICA</t>
  </si>
  <si>
    <t>GESTIÓN DE CALIDAD Y DOCUMENTAL</t>
  </si>
  <si>
    <t>REGISTRO Y CONTROL ACADÉMICO</t>
  </si>
  <si>
    <t>DIRECCIONAMIENTO ESTRATÉGICO</t>
  </si>
  <si>
    <t>1 trimestre</t>
  </si>
  <si>
    <t>2 trimestre</t>
  </si>
  <si>
    <t>3 trimestre</t>
  </si>
  <si>
    <t>4 trimestre</t>
  </si>
  <si>
    <t>META (proyección de cumplimiento % acumulado)</t>
  </si>
  <si>
    <t>EFICACIA</t>
  </si>
  <si>
    <t xml:space="preserve"> Mario Fernando Diaz Pava / Luis Alberto Vasquez</t>
  </si>
  <si>
    <t>Erley Ricardo Parra Rojas</t>
  </si>
  <si>
    <t xml:space="preserve">DESARROLLO DE LA META </t>
  </si>
  <si>
    <t>Anual</t>
  </si>
  <si>
    <t>La formulación y ejecución de proyectos de investigación, desarrollo tecnológico  e innovación genera productos resultados de investigación (informes finales, apicativos, software, articulos de investigación, capítulos de libros, librtos, ponencias, etc.) que fortalecen los grupos de investigación, sus investigadores, y los programas académicos en su acreditación y renovación.</t>
  </si>
  <si>
    <t>Investigación</t>
  </si>
  <si>
    <t>Profesionales de apoyo contratados</t>
  </si>
  <si>
    <t xml:space="preserve">Vicerrectoría Académica </t>
  </si>
  <si>
    <t>Actividades de formación</t>
  </si>
  <si>
    <t>Productos resultado de investigación</t>
  </si>
  <si>
    <t>Grupos de Investigación - Investigadores - Docentes - Facultades - Coordinación de Investigación - Vicerrectoría Académica - Viceadministrativa - Financiera - Rectoría</t>
  </si>
  <si>
    <t>Con la realización de convenios con el sector externo, se fortalece el proceso de investigación de los grupos de investigación, investigadores, docentes y estudiantes, y de los programas académicos para lograr la calidad académica.</t>
  </si>
  <si>
    <t>Decanos</t>
  </si>
  <si>
    <t>Docencia Investigación Proyeccción Social</t>
  </si>
  <si>
    <t>Los productos de investigación generados por los grupos, investigadores, docentes y estudiantes son insumos importantes  para el fortalecimiento en la medición de las convocatorias de Minciencias, renovación y acreditación de programas académicos.</t>
  </si>
  <si>
    <t>Grupos de Investigación - Investigadores - Vicerrectorias Académica -Financiara y Rectoría.</t>
  </si>
  <si>
    <t>Participación en eventos de investigación a nivel nacional e internacional por parte de investigadores, docentes y estudiantes</t>
  </si>
  <si>
    <t>La participación de los investigadores, docentes y estudiantes en eventos de investigación a nivel nacional e internacional, para la presentación y visibilización de  de los productos resultados a través de ponencias, conferencias, ferias tecnológicas, etc. fortalece el proceso institucional de investigación, y  a los  grupos, semilleros e investigadores, en busca de renocimiento por Mincidencias y en la renovación y acreditación de programas académicos</t>
  </si>
  <si>
    <t>Eventos participados</t>
  </si>
  <si>
    <t>Vinculación de profesionales para apoyar a las facultades y programas académicos para fortalecer el desarrollo de la investigación</t>
  </si>
  <si>
    <t>Con la vinculación de profesionales para apoyo a las facultades, programas académicos y grupos en el proceso de investigación, se pretende el mejoramiento de los grupos de investigación en el desarrollo de productos derivados de la ejecución de proyectos de investigación, desarrollo tecnoólogico e innovación.</t>
  </si>
  <si>
    <t>Vicerrectoría Academica - Decanos - Financiera - Rectoria</t>
  </si>
  <si>
    <t xml:space="preserve">No. Convenios firmados *100/ No. De convenios gestionados </t>
  </si>
  <si>
    <t xml:space="preserve">No. de profesionales vinculados *100 / No. proyectados </t>
  </si>
  <si>
    <t>Orlando Varon Giraldo</t>
  </si>
  <si>
    <t>Orlando Varón Giraldo</t>
  </si>
  <si>
    <t>Sandra Piedad Riaño Bustamante</t>
  </si>
  <si>
    <t>María Erika Rojas Sánchez</t>
  </si>
  <si>
    <t>OBJETIVO DE CALIDAD RELACIONADO</t>
  </si>
  <si>
    <t>GENERAR Y FORTALECER LOS PROCESOS DE INVESTIGACIÓN, INNOVACIÓN Y VÍNCULO CON EL SECTOR EXTERNO, QUE PERMITAN EL RECONOCIMIENTO Y VISIBILIDAD INSTITUCIONAL A NIVEL NACIONAL E INTERNACIONAL</t>
  </si>
  <si>
    <t>Semestral</t>
  </si>
  <si>
    <t>(N° de proyectos de  investigación ejecutados/Total proyectos planteados)*100</t>
  </si>
  <si>
    <t xml:space="preserve">Convenios dentro del sector productivo "Privado y Pùblico" de la región para la ejecución de proyectos de investigación en  programas académcios. </t>
  </si>
  <si>
    <t>EFICIENCIA</t>
  </si>
  <si>
    <t>(No. de productos de investigación generados     /No. Productos proyectados)*100</t>
  </si>
  <si>
    <t>Publicación y/o ejecución de productos de investigación.</t>
  </si>
  <si>
    <t>Formular y Ejecutar proyectos de investigación,  desarrollo tecnológico e innovación que respondan a las necesidades de la comunidad y del sector productivo.</t>
  </si>
  <si>
    <t>LISTADO DE INDICADORES PROCESO INVESTIGACIÓN 2023</t>
  </si>
  <si>
    <t>TABLERO DE MANDO DE INDICADORES 2023 S.I.G</t>
  </si>
  <si>
    <t>TABLERO DE  MANDO 2023</t>
  </si>
  <si>
    <t>(No. Eventos de investigación participados / No. De eventos proyectados para participación)*100</t>
  </si>
  <si>
    <t>Wencesalo Piraquive</t>
  </si>
  <si>
    <t>Amparo Sánchez Perdomo</t>
  </si>
  <si>
    <t>Adriana Guayara</t>
  </si>
  <si>
    <t>Nestor Alfonso Cardoso Briñez</t>
  </si>
  <si>
    <t xml:space="preserve">INSTITUTO TOLIMENSE DE FORMACIÓN TÉCNICA PROFESIONAL "ITFIP" </t>
  </si>
  <si>
    <t xml:space="preserve">         INSTITUTO TOLIMENSE DE FORMACIÓN TÉCNICA PROFESIONAL "ITFIP" </t>
  </si>
  <si>
    <t>INSTITUTO TOLIMENSE DE FORMACIÓN TÉCNICA PROFESIONAL "ITFIP"</t>
  </si>
  <si>
    <t>Medición indicadores a 30 de junio 2023</t>
  </si>
  <si>
    <t>Se evidencia que en el primer semestre del 2023 los docentes  y/o investigadores participaron en 5 eventos nacionales e internacionales  (Las evedencias se pueden ver en la oficina de Investigaciones).                                                                                                         Aplicando la fórmula: No. Eventos participados / No. De eventos proyectados para participación X 100, tendriamos: 5/12 X100 = 41,67%. Este indicador de esta cumpliendo en un 61,67%% en el primer semestre del año.</t>
  </si>
  <si>
    <r>
      <t xml:space="preserve">Medición indicadores a 30 de junio de 2023: </t>
    </r>
    <r>
      <rPr>
        <sz val="10"/>
        <color indexed="8"/>
        <rFont val="Arial"/>
        <family val="2"/>
      </rPr>
      <t>Se evidencia que en el primer semestre del 2023 los docentes  y/o investigadores participaron en 5 eventos nacionales e internacionales  (Las evedencias se pueden ver en la oficina de Investigaciones).                                                                                                         Aplicando la fórmula: No. Eventos participados / No. De eventos proyectados para participación X 100, tendriamos: 5/12 X100 = 41,67%. Este indicador de esta cumpliendo en un 61,67%% en el primer semestre del año.</t>
    </r>
  </si>
  <si>
    <t>Doce productos de investigación  avado por la institución</t>
  </si>
  <si>
    <t>Se evidencia que se han gestionado y firmado cuatro (4) convenios marco de cooperación interinstitucional para fortalecer el desarrollo de la investiación y a los programas académicos de las institución. Aplicando la formula: No. Convenios firmados / No. De convenios gestionados X 100. Tenemos:  4 convenios firmados / 6 convenios gestionados X 100 = 66,67%. Este indicador presenta una meta de cumplimiento del 66,67% en el primer semestre del 2023. (Ver evidencia en la oficina de investigaciones ITFIP)</t>
  </si>
  <si>
    <t>En la primera medición del plan indicadores del proceso de investigación 2023, se evidencia la vinculación por hora catedra de 10 profesionales de apoyo a los procesos de investigación de los grupos, desarrollo tecnológico e innovación, y al fortalecimiento de este proceso de los programas académicos. (las evidencias se pueden ver en la oficina de investigación ITFIP). Aplicando la formula: No. de profesionales vinculados / No. proyectados X 100  = 10 profesionales vinculados / 12 profesionales proyectados X 100  =  83,33 %. El cumplimiento de esta meta es del 83,33%</t>
  </si>
  <si>
    <r>
      <t xml:space="preserve">Medición indicadores a 30 de junio de 2023: </t>
    </r>
    <r>
      <rPr>
        <sz val="10"/>
        <color indexed="8"/>
        <rFont val="Arial"/>
        <family val="2"/>
      </rPr>
      <t>Se evidencia que se han gestionado y firmado cuatro (4) convenios marco de cooperación interinstitucional para fortalecer el desarrollo de la investiación y a los programas académicos de las institución. Aplicando la formula: No. Convenios firmados / No. De convenios gestionados X 100. Tenemos:  4 convenios firmados / 6 convenios gestionados X 100 = 66,67%. Este indicador presenta una meta de cumplimiento del 66,67% en el primer semestre del 2023. (Ver evidencia en la oficina de investigaciones ITFIP)</t>
    </r>
  </si>
  <si>
    <r>
      <t xml:space="preserve">Medición indicadores a 30 de junio de 2023: </t>
    </r>
    <r>
      <rPr>
        <sz val="10"/>
        <color indexed="8"/>
        <rFont val="Arial"/>
        <family val="2"/>
      </rPr>
      <t>En la primera medición del plan indicadores del proceso de investigación 2023, se evidencia la vinculación por hora catedra de 10 profesionales de apoyo a los procesos de investigación de los grupos, desarrollo tecnológico e innovación, y al fortalecimiento de este proceso de los programas académicos. (las evidencias se pueden ver en la oficina de investigación ITFIP). Aplicando la formula: No. de profesionales vinculados / No. proyectados X 100  = 10 profesionales vinculados / 12 profesionales proyectados X 100  =  83,33 %. El cumplimiento de esta meta es del 83,33%</t>
    </r>
  </si>
  <si>
    <t xml:space="preserve">En esta medición se evidencia que se presentaron seis (6) productos resultado de proyectos de investigación. (las evidencias se pueden ver en la oficina de investigación ITFIP).  Aplicando la formula tenermos: No. de productos de investigación generados /No. Productos proyectados  X 100 = 6 productos generados / 12 productos proyectados X 100  = 50 %. </t>
  </si>
  <si>
    <r>
      <t xml:space="preserve">Medición indicadores a 30 de junio de 2023: </t>
    </r>
    <r>
      <rPr>
        <sz val="10"/>
        <color indexed="8"/>
        <rFont val="Arial"/>
        <family val="2"/>
      </rPr>
      <t>En esta medición se evidencia que se presentaron seis (6) productos resultado de proyectos de investigación. (las evidencias se pueden ver en la oficina de investigación ITFIP).  Aplicando la formula tenermos: No. de productos de investigación generados /No. Productos proyectados  X 100 = 6 productos generados / 12 productos proyectados X 100  = 50 %.</t>
    </r>
  </si>
  <si>
    <t>El indicador está para medir en el cuarto trimestre</t>
  </si>
  <si>
    <t>Leidy Carolina Rodriguez Moreno</t>
  </si>
  <si>
    <t>Rafael Enrique Lara García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</si>
</sst>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3" formatCode="_-* #,##0.00_-;\-* #,##0.00_-;_-* &quot;-&quot;??_-;_-@_-"/>
    <numFmt numFmtId="164" formatCode="_-* #,##0\ _P_t_s_-;\-* #,##0\ _P_t_s_-;_-* &quot;-&quot;\ _P_t_s_-;_-@_-"/>
    <numFmt numFmtId="165" formatCode="_ [$€-2]\ * #,##0.00_ ;_ [$€-2]\ * \-#,##0.00_ ;_ [$€-2]\ * &quot;-&quot;??_ "/>
    <numFmt numFmtId="166" formatCode="&quot;$&quot;#.00"/>
    <numFmt numFmtId="167" formatCode="#.00"/>
    <numFmt numFmtId="168" formatCode="%#.00"/>
    <numFmt numFmtId="169" formatCode="#."/>
    <numFmt numFmtId="170" formatCode="m\o\n\th\ d\,\ yyyy"/>
    <numFmt numFmtId="171" formatCode="0.0%"/>
    <numFmt numFmtId="172" formatCode="_(* #,##0\ &quot;pta&quot;_);_(* \(#,##0\ &quot;pta&quot;\);_(* &quot;-&quot;??\ &quot;pta&quot;_);_(@_)"/>
  </numFmts>
  <fonts count="5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sz val="14"/>
      <color indexed="9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4"/>
      <color indexed="8"/>
      <name val="Arial"/>
      <family val="2"/>
    </font>
    <font>
      <b/>
      <sz val="10"/>
      <color indexed="8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8"/>
      <color indexed="18"/>
      <name val="Arial"/>
      <family val="2"/>
    </font>
    <font>
      <sz val="10"/>
      <color indexed="62"/>
      <name val="Arial"/>
      <family val="2"/>
    </font>
    <font>
      <b/>
      <sz val="8"/>
      <color indexed="8"/>
      <name val="Arial"/>
      <family val="2"/>
    </font>
    <font>
      <b/>
      <sz val="9"/>
      <color indexed="8"/>
      <name val="Arial"/>
      <family val="2"/>
    </font>
    <font>
      <b/>
      <sz val="14"/>
      <color indexed="1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2"/>
      <color indexed="9"/>
      <name val="Arial"/>
      <family val="2"/>
    </font>
    <font>
      <b/>
      <sz val="12"/>
      <name val="Arial"/>
      <family val="2"/>
    </font>
    <font>
      <sz val="20"/>
      <color indexed="18"/>
      <name val="Arial"/>
      <family val="2"/>
    </font>
    <font>
      <u/>
      <sz val="10"/>
      <color indexed="12"/>
      <name val="Arial"/>
      <family val="2"/>
    </font>
    <font>
      <sz val="9"/>
      <name val="Arial"/>
      <family val="2"/>
    </font>
    <font>
      <b/>
      <sz val="11"/>
      <color indexed="8"/>
      <name val="Arial"/>
      <family val="2"/>
    </font>
    <font>
      <sz val="10"/>
      <color indexed="10"/>
      <name val="Arial"/>
      <family val="2"/>
    </font>
    <font>
      <sz val="10"/>
      <color indexed="9"/>
      <name val="Arial"/>
      <family val="2"/>
    </font>
    <font>
      <sz val="8"/>
      <name val="Arial"/>
      <family val="2"/>
    </font>
    <font>
      <b/>
      <sz val="20"/>
      <color indexed="1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8"/>
      <color indexed="62"/>
      <name val="Cambria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sz val="10"/>
      <color indexed="62"/>
      <name val="Century Gothic"/>
      <family val="2"/>
    </font>
    <font>
      <b/>
      <sz val="16"/>
      <color indexed="62"/>
      <name val="Century Gothic"/>
      <family val="2"/>
    </font>
    <font>
      <b/>
      <sz val="10"/>
      <color indexed="62"/>
      <name val="Century Gothic"/>
      <family val="2"/>
    </font>
    <font>
      <b/>
      <sz val="14"/>
      <color indexed="62"/>
      <name val="Century Gothic"/>
      <family val="2"/>
    </font>
    <font>
      <sz val="8"/>
      <color indexed="62"/>
      <name val="Century Gothic"/>
      <family val="2"/>
    </font>
    <font>
      <b/>
      <i/>
      <sz val="8"/>
      <color indexed="62"/>
      <name val="Century Gothic"/>
      <family val="2"/>
    </font>
    <font>
      <b/>
      <sz val="11"/>
      <color indexed="8"/>
      <name val="Calibri"/>
      <family val="2"/>
    </font>
    <font>
      <sz val="16"/>
      <color indexed="62"/>
      <name val="Century Gothic"/>
      <family val="2"/>
    </font>
    <font>
      <b/>
      <sz val="12"/>
      <color indexed="62"/>
      <name val="Century Gothic"/>
      <family val="2"/>
    </font>
    <font>
      <b/>
      <sz val="11"/>
      <color indexed="62"/>
      <name val="Britannic Bold"/>
      <family val="2"/>
    </font>
    <font>
      <sz val="11"/>
      <color indexed="8"/>
      <name val="Arial"/>
      <family val="2"/>
    </font>
    <font>
      <b/>
      <sz val="11"/>
      <name val="Arial"/>
      <family val="2"/>
    </font>
    <font>
      <b/>
      <sz val="7"/>
      <color indexed="8"/>
      <name val="Arial"/>
      <family val="2"/>
    </font>
    <font>
      <b/>
      <sz val="11"/>
      <color indexed="9"/>
      <name val="Arial"/>
      <family val="2"/>
    </font>
    <font>
      <b/>
      <sz val="9"/>
      <color indexed="9"/>
      <name val="Arial"/>
      <family val="2"/>
    </font>
    <font>
      <b/>
      <sz val="9"/>
      <name val="Arial"/>
      <family val="2"/>
    </font>
    <font>
      <b/>
      <sz val="18"/>
      <name val="Arial"/>
      <family val="2"/>
    </font>
    <font>
      <b/>
      <sz val="9"/>
      <color theme="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11"/>
      <color indexed="8"/>
      <name val="Calibri"/>
      <family val="2"/>
      <scheme val="minor"/>
    </font>
    <font>
      <b/>
      <sz val="11"/>
      <color theme="0"/>
      <name val="Arial"/>
      <family val="2"/>
    </font>
  </fonts>
  <fills count="28">
    <fill>
      <patternFill patternType="none"/>
    </fill>
    <fill>
      <patternFill patternType="gray125"/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1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10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8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FF99"/>
        <bgColor indexed="64"/>
      </patternFill>
    </fill>
  </fills>
  <borders count="50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2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46">
    <xf numFmtId="0" fontId="0" fillId="0" borderId="0"/>
    <xf numFmtId="4" fontId="6" fillId="0" borderId="0">
      <protection locked="0"/>
    </xf>
    <xf numFmtId="166" fontId="6" fillId="0" borderId="0">
      <protection locked="0"/>
    </xf>
    <xf numFmtId="170" fontId="6" fillId="0" borderId="0">
      <protection locked="0"/>
    </xf>
    <xf numFmtId="0" fontId="43" fillId="2" borderId="0" applyNumberFormat="0" applyBorder="0" applyAlignment="0" applyProtection="0"/>
    <xf numFmtId="0" fontId="43" fillId="3" borderId="0" applyNumberFormat="0" applyBorder="0" applyAlignment="0" applyProtection="0"/>
    <xf numFmtId="0" fontId="43" fillId="4" borderId="0" applyNumberFormat="0" applyBorder="0" applyAlignment="0" applyProtection="0"/>
    <xf numFmtId="0" fontId="32" fillId="5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8" borderId="0" applyNumberFormat="0" applyBorder="0" applyAlignment="0" applyProtection="0"/>
    <xf numFmtId="0" fontId="33" fillId="9" borderId="0" applyNumberFormat="0" applyBorder="0" applyAlignment="0" applyProtection="0"/>
    <xf numFmtId="0" fontId="32" fillId="7" borderId="0" applyNumberFormat="0" applyBorder="0" applyAlignment="0" applyProtection="0"/>
    <xf numFmtId="0" fontId="32" fillId="10" borderId="0" applyNumberFormat="0" applyBorder="0" applyAlignment="0" applyProtection="0"/>
    <xf numFmtId="0" fontId="33" fillId="8" borderId="0" applyNumberFormat="0" applyBorder="0" applyAlignment="0" applyProtection="0"/>
    <xf numFmtId="0" fontId="32" fillId="5" borderId="0" applyNumberFormat="0" applyBorder="0" applyAlignment="0" applyProtection="0"/>
    <xf numFmtId="0" fontId="32" fillId="8" borderId="0" applyNumberFormat="0" applyBorder="0" applyAlignment="0" applyProtection="0"/>
    <xf numFmtId="0" fontId="33" fillId="8" borderId="0" applyNumberFormat="0" applyBorder="0" applyAlignment="0" applyProtection="0"/>
    <xf numFmtId="0" fontId="32" fillId="11" borderId="0" applyNumberFormat="0" applyBorder="0" applyAlignment="0" applyProtection="0"/>
    <xf numFmtId="0" fontId="32" fillId="5" borderId="0" applyNumberFormat="0" applyBorder="0" applyAlignment="0" applyProtection="0"/>
    <xf numFmtId="0" fontId="33" fillId="6" borderId="0" applyNumberFormat="0" applyBorder="0" applyAlignment="0" applyProtection="0"/>
    <xf numFmtId="0" fontId="32" fillId="7" borderId="0" applyNumberFormat="0" applyBorder="0" applyAlignment="0" applyProtection="0"/>
    <xf numFmtId="0" fontId="32" fillId="12" borderId="0" applyNumberFormat="0" applyBorder="0" applyAlignment="0" applyProtection="0"/>
    <xf numFmtId="0" fontId="33" fillId="12" borderId="0" applyNumberFormat="0" applyBorder="0" applyAlignment="0" applyProtection="0"/>
    <xf numFmtId="165" fontId="1" fillId="0" borderId="0" applyFont="0" applyFill="0" applyBorder="0" applyAlignment="0" applyProtection="0"/>
    <xf numFmtId="167" fontId="6" fillId="0" borderId="0">
      <protection locked="0"/>
    </xf>
    <xf numFmtId="169" fontId="7" fillId="0" borderId="0">
      <protection locked="0"/>
    </xf>
    <xf numFmtId="169" fontId="7" fillId="0" borderId="0"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1" fillId="0" borderId="0"/>
    <xf numFmtId="0" fontId="1" fillId="0" borderId="0"/>
    <xf numFmtId="0" fontId="20" fillId="0" borderId="0"/>
    <xf numFmtId="0" fontId="1" fillId="0" borderId="0"/>
    <xf numFmtId="0" fontId="1" fillId="0" borderId="0"/>
    <xf numFmtId="168" fontId="6" fillId="0" borderId="0">
      <protection locked="0"/>
    </xf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34" fillId="0" borderId="0" applyNumberFormat="0" applyFill="0" applyBorder="0" applyAlignment="0" applyProtection="0"/>
    <xf numFmtId="169" fontId="6" fillId="0" borderId="1">
      <protection locked="0"/>
    </xf>
    <xf numFmtId="172" fontId="1" fillId="0" borderId="0" applyFont="0" applyFill="0" applyBorder="0" applyAlignment="0" applyProtection="0"/>
  </cellStyleXfs>
  <cellXfs count="293">
    <xf numFmtId="0" fontId="0" fillId="0" borderId="0" xfId="0"/>
    <xf numFmtId="0" fontId="0" fillId="13" borderId="0" xfId="0" applyFill="1"/>
    <xf numFmtId="0" fontId="0" fillId="14" borderId="0" xfId="0" applyFill="1"/>
    <xf numFmtId="0" fontId="0" fillId="14" borderId="0" xfId="0" applyFill="1" applyBorder="1" applyAlignment="1">
      <alignment horizontal="center"/>
    </xf>
    <xf numFmtId="0" fontId="14" fillId="14" borderId="0" xfId="0" applyFont="1" applyFill="1"/>
    <xf numFmtId="0" fontId="0" fillId="14" borderId="0" xfId="0" applyFill="1" applyAlignment="1">
      <alignment horizontal="center"/>
    </xf>
    <xf numFmtId="0" fontId="0" fillId="13" borderId="0" xfId="0" applyFill="1" applyAlignment="1">
      <alignment horizontal="center"/>
    </xf>
    <xf numFmtId="0" fontId="0" fillId="13" borderId="0" xfId="0" applyFill="1" applyBorder="1" applyAlignment="1">
      <alignment horizontal="center"/>
    </xf>
    <xf numFmtId="0" fontId="14" fillId="13" borderId="0" xfId="0" applyFont="1" applyFill="1"/>
    <xf numFmtId="9" fontId="12" fillId="14" borderId="2" xfId="41" applyNumberFormat="1" applyFont="1" applyFill="1" applyBorder="1" applyAlignment="1" applyProtection="1">
      <alignment horizontal="center"/>
      <protection hidden="1"/>
    </xf>
    <xf numFmtId="0" fontId="15" fillId="14" borderId="0" xfId="0" applyFont="1" applyFill="1" applyAlignment="1"/>
    <xf numFmtId="0" fontId="22" fillId="13" borderId="3" xfId="0" applyFont="1" applyFill="1" applyBorder="1" applyAlignment="1">
      <alignment horizontal="center" vertical="center" wrapText="1"/>
    </xf>
    <xf numFmtId="0" fontId="22" fillId="13" borderId="4" xfId="0" applyFont="1" applyFill="1" applyBorder="1" applyAlignment="1">
      <alignment horizontal="center" vertical="center" wrapText="1"/>
    </xf>
    <xf numFmtId="0" fontId="22" fillId="13" borderId="5" xfId="0" applyFont="1" applyFill="1" applyBorder="1" applyAlignment="1">
      <alignment horizontal="center" vertical="center" wrapText="1"/>
    </xf>
    <xf numFmtId="0" fontId="24" fillId="14" borderId="0" xfId="0" applyFont="1" applyFill="1" applyAlignment="1">
      <alignment horizontal="right"/>
    </xf>
    <xf numFmtId="0" fontId="24" fillId="14" borderId="0" xfId="0" applyFont="1" applyFill="1" applyAlignment="1">
      <alignment horizontal="left"/>
    </xf>
    <xf numFmtId="0" fontId="20" fillId="14" borderId="0" xfId="37" applyFill="1" applyAlignment="1">
      <alignment wrapText="1"/>
    </xf>
    <xf numFmtId="0" fontId="20" fillId="14" borderId="0" xfId="37" applyFill="1" applyAlignment="1">
      <alignment horizontal="center" wrapText="1"/>
    </xf>
    <xf numFmtId="0" fontId="2" fillId="14" borderId="0" xfId="37" applyFont="1" applyFill="1" applyAlignment="1">
      <alignment vertical="center" wrapText="1"/>
    </xf>
    <xf numFmtId="9" fontId="12" fillId="15" borderId="2" xfId="41" applyNumberFormat="1" applyFont="1" applyFill="1" applyBorder="1" applyAlignment="1" applyProtection="1">
      <alignment horizontal="center" vertical="center"/>
      <protection hidden="1"/>
    </xf>
    <xf numFmtId="10" fontId="12" fillId="14" borderId="2" xfId="41" applyNumberFormat="1" applyFont="1" applyFill="1" applyBorder="1" applyAlignment="1">
      <alignment horizontal="center" vertical="center" wrapText="1"/>
    </xf>
    <xf numFmtId="0" fontId="13" fillId="13" borderId="0" xfId="0" applyNumberFormat="1" applyFont="1" applyFill="1" applyProtection="1">
      <protection hidden="1"/>
    </xf>
    <xf numFmtId="0" fontId="13" fillId="13" borderId="0" xfId="0" applyNumberFormat="1" applyFont="1" applyFill="1" applyBorder="1" applyProtection="1">
      <protection hidden="1"/>
    </xf>
    <xf numFmtId="0" fontId="13" fillId="14" borderId="0" xfId="0" applyNumberFormat="1" applyFont="1" applyFill="1" applyProtection="1">
      <protection hidden="1"/>
    </xf>
    <xf numFmtId="0" fontId="10" fillId="14" borderId="0" xfId="0" applyNumberFormat="1" applyFont="1" applyFill="1" applyBorder="1" applyProtection="1">
      <protection hidden="1"/>
    </xf>
    <xf numFmtId="0" fontId="12" fillId="14" borderId="2" xfId="0" applyNumberFormat="1" applyFont="1" applyFill="1" applyBorder="1" applyAlignment="1" applyProtection="1">
      <alignment horizontal="center" vertical="center"/>
      <protection hidden="1"/>
    </xf>
    <xf numFmtId="0" fontId="19" fillId="14" borderId="6" xfId="0" applyNumberFormat="1" applyFont="1" applyFill="1" applyBorder="1" applyAlignment="1" applyProtection="1">
      <alignment horizontal="center" vertical="center"/>
      <protection hidden="1"/>
    </xf>
    <xf numFmtId="0" fontId="18" fillId="14" borderId="6" xfId="0" applyNumberFormat="1" applyFont="1" applyFill="1" applyBorder="1" applyAlignment="1" applyProtection="1">
      <alignment horizontal="center" vertical="center"/>
      <protection hidden="1"/>
    </xf>
    <xf numFmtId="0" fontId="0" fillId="13" borderId="7" xfId="0" applyNumberFormat="1" applyFill="1" applyBorder="1" applyProtection="1">
      <protection hidden="1"/>
    </xf>
    <xf numFmtId="0" fontId="12" fillId="16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16" borderId="2" xfId="0" applyNumberFormat="1" applyFont="1" applyFill="1" applyBorder="1" applyAlignment="1" applyProtection="1">
      <alignment horizontal="center" vertical="center"/>
      <protection hidden="1"/>
    </xf>
    <xf numFmtId="0" fontId="10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12" fillId="16" borderId="2" xfId="0" applyNumberFormat="1" applyFont="1" applyFill="1" applyBorder="1" applyAlignment="1" applyProtection="1">
      <alignment horizontal="justify" vertical="center"/>
      <protection hidden="1"/>
    </xf>
    <xf numFmtId="0" fontId="12" fillId="14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14" borderId="2" xfId="0" applyNumberFormat="1" applyFont="1" applyFill="1" applyBorder="1" applyAlignment="1" applyProtection="1">
      <alignment horizontal="center" vertical="center" wrapText="1"/>
      <protection hidden="1"/>
    </xf>
    <xf numFmtId="0" fontId="12" fillId="16" borderId="2" xfId="41" applyNumberFormat="1" applyFont="1" applyFill="1" applyBorder="1" applyAlignment="1" applyProtection="1">
      <alignment horizontal="center" vertical="center"/>
      <protection hidden="1"/>
    </xf>
    <xf numFmtId="0" fontId="12" fillId="16" borderId="2" xfId="0" applyNumberFormat="1" applyFont="1" applyFill="1" applyBorder="1" applyAlignment="1" applyProtection="1">
      <alignment horizontal="left" vertical="center"/>
      <protection hidden="1"/>
    </xf>
    <xf numFmtId="0" fontId="17" fillId="14" borderId="0" xfId="0" applyNumberFormat="1" applyFont="1" applyFill="1" applyBorder="1" applyAlignment="1" applyProtection="1">
      <alignment horizontal="center" vertical="center"/>
      <protection hidden="1"/>
    </xf>
    <xf numFmtId="0" fontId="10" fillId="14" borderId="8" xfId="0" applyNumberFormat="1" applyFont="1" applyFill="1" applyBorder="1" applyProtection="1">
      <protection hidden="1"/>
    </xf>
    <xf numFmtId="0" fontId="10" fillId="14" borderId="9" xfId="0" applyNumberFormat="1" applyFont="1" applyFill="1" applyBorder="1" applyProtection="1">
      <protection hidden="1"/>
    </xf>
    <xf numFmtId="0" fontId="10" fillId="14" borderId="10" xfId="0" applyNumberFormat="1" applyFont="1" applyFill="1" applyBorder="1" applyProtection="1">
      <protection hidden="1"/>
    </xf>
    <xf numFmtId="0" fontId="10" fillId="14" borderId="11" xfId="0" applyNumberFormat="1" applyFont="1" applyFill="1" applyBorder="1" applyProtection="1">
      <protection hidden="1"/>
    </xf>
    <xf numFmtId="0" fontId="10" fillId="14" borderId="12" xfId="0" applyNumberFormat="1" applyFont="1" applyFill="1" applyBorder="1" applyProtection="1">
      <protection hidden="1"/>
    </xf>
    <xf numFmtId="0" fontId="10" fillId="13" borderId="0" xfId="0" applyNumberFormat="1" applyFont="1" applyFill="1" applyBorder="1" applyProtection="1">
      <protection hidden="1"/>
    </xf>
    <xf numFmtId="0" fontId="10" fillId="14" borderId="13" xfId="0" applyNumberFormat="1" applyFont="1" applyFill="1" applyBorder="1" applyProtection="1">
      <protection hidden="1"/>
    </xf>
    <xf numFmtId="0" fontId="10" fillId="14" borderId="6" xfId="0" applyNumberFormat="1" applyFont="1" applyFill="1" applyBorder="1" applyProtection="1">
      <protection hidden="1"/>
    </xf>
    <xf numFmtId="0" fontId="10" fillId="14" borderId="14" xfId="0" applyNumberFormat="1" applyFont="1" applyFill="1" applyBorder="1" applyProtection="1">
      <protection hidden="1"/>
    </xf>
    <xf numFmtId="0" fontId="13" fillId="13" borderId="0" xfId="0" applyNumberFormat="1" applyFont="1" applyFill="1" applyBorder="1" applyAlignment="1" applyProtection="1">
      <protection hidden="1"/>
    </xf>
    <xf numFmtId="0" fontId="12" fillId="14" borderId="0" xfId="0" applyNumberFormat="1" applyFont="1" applyFill="1" applyBorder="1" applyAlignment="1" applyProtection="1">
      <alignment vertical="center"/>
      <protection hidden="1"/>
    </xf>
    <xf numFmtId="0" fontId="12" fillId="13" borderId="2" xfId="0" applyNumberFormat="1" applyFont="1" applyFill="1" applyBorder="1" applyAlignment="1" applyProtection="1">
      <alignment horizontal="center"/>
      <protection hidden="1"/>
    </xf>
    <xf numFmtId="0" fontId="16" fillId="13" borderId="7" xfId="0" applyNumberFormat="1" applyFont="1" applyFill="1" applyBorder="1" applyProtection="1">
      <protection hidden="1"/>
    </xf>
    <xf numFmtId="0" fontId="10" fillId="14" borderId="2" xfId="0" applyNumberFormat="1" applyFont="1" applyFill="1" applyBorder="1" applyProtection="1">
      <protection hidden="1"/>
    </xf>
    <xf numFmtId="0" fontId="12" fillId="14" borderId="2" xfId="41" applyNumberFormat="1" applyFont="1" applyFill="1" applyBorder="1" applyAlignment="1">
      <alignment horizontal="center" vertical="center" wrapText="1"/>
    </xf>
    <xf numFmtId="0" fontId="10" fillId="14" borderId="0" xfId="0" applyNumberFormat="1" applyFont="1" applyFill="1" applyBorder="1" applyAlignment="1" applyProtection="1">
      <alignment horizontal="center" vertical="center"/>
      <protection hidden="1"/>
    </xf>
    <xf numFmtId="0" fontId="10" fillId="13" borderId="0" xfId="0" applyNumberFormat="1" applyFont="1" applyFill="1" applyBorder="1" applyAlignment="1" applyProtection="1">
      <protection hidden="1"/>
    </xf>
    <xf numFmtId="0" fontId="13" fillId="14" borderId="0" xfId="0" applyNumberFormat="1" applyFont="1" applyFill="1" applyBorder="1" applyProtection="1">
      <protection hidden="1"/>
    </xf>
    <xf numFmtId="0" fontId="28" fillId="14" borderId="0" xfId="0" applyNumberFormat="1" applyFont="1" applyFill="1" applyProtection="1">
      <protection hidden="1"/>
    </xf>
    <xf numFmtId="9" fontId="2" fillId="13" borderId="2" xfId="0" applyNumberFormat="1" applyFont="1" applyFill="1" applyBorder="1" applyAlignment="1" applyProtection="1">
      <protection hidden="1"/>
    </xf>
    <xf numFmtId="0" fontId="9" fillId="16" borderId="2" xfId="0" applyNumberFormat="1" applyFont="1" applyFill="1" applyBorder="1" applyProtection="1">
      <protection hidden="1"/>
    </xf>
    <xf numFmtId="9" fontId="9" fillId="16" borderId="2" xfId="41" applyNumberFormat="1" applyFont="1" applyFill="1" applyBorder="1" applyAlignment="1" applyProtection="1">
      <alignment horizontal="center"/>
      <protection hidden="1"/>
    </xf>
    <xf numFmtId="10" fontId="9" fillId="16" borderId="2" xfId="41" applyNumberFormat="1" applyFont="1" applyFill="1" applyBorder="1" applyAlignment="1">
      <alignment horizontal="center" vertical="center" wrapText="1"/>
    </xf>
    <xf numFmtId="0" fontId="18" fillId="16" borderId="2" xfId="0" applyNumberFormat="1" applyFont="1" applyFill="1" applyBorder="1" applyAlignment="1" applyProtection="1">
      <alignment horizontal="center" vertical="center"/>
      <protection hidden="1"/>
    </xf>
    <xf numFmtId="0" fontId="14" fillId="0" borderId="2" xfId="0" applyFont="1" applyBorder="1" applyAlignment="1">
      <alignment horizontal="justify" vertical="center"/>
    </xf>
    <xf numFmtId="0" fontId="31" fillId="14" borderId="0" xfId="0" applyFont="1" applyFill="1" applyAlignment="1"/>
    <xf numFmtId="0" fontId="37" fillId="0" borderId="0" xfId="0" applyFont="1" applyFill="1"/>
    <xf numFmtId="0" fontId="38" fillId="0" borderId="0" xfId="0" applyFont="1" applyFill="1" applyAlignment="1"/>
    <xf numFmtId="0" fontId="20" fillId="14" borderId="0" xfId="37" applyFill="1" applyBorder="1" applyAlignment="1">
      <alignment wrapText="1"/>
    </xf>
    <xf numFmtId="0" fontId="29" fillId="14" borderId="0" xfId="0" applyFont="1" applyFill="1" applyAlignment="1">
      <alignment horizontal="center" readingOrder="1"/>
    </xf>
    <xf numFmtId="0" fontId="2" fillId="14" borderId="0" xfId="37" applyFont="1" applyFill="1" applyBorder="1" applyAlignment="1">
      <alignment vertical="center" wrapText="1"/>
    </xf>
    <xf numFmtId="0" fontId="2" fillId="14" borderId="0" xfId="37" applyFont="1" applyFill="1" applyBorder="1" applyAlignment="1">
      <alignment horizontal="center" vertical="center" wrapText="1"/>
    </xf>
    <xf numFmtId="171" fontId="14" fillId="14" borderId="0" xfId="0" applyNumberFormat="1" applyFont="1" applyFill="1" applyBorder="1" applyAlignment="1">
      <alignment horizontal="center"/>
    </xf>
    <xf numFmtId="0" fontId="2" fillId="14" borderId="0" xfId="37" applyFont="1" applyFill="1" applyAlignment="1">
      <alignment wrapText="1"/>
    </xf>
    <xf numFmtId="49" fontId="9" fillId="14" borderId="15" xfId="41" applyNumberFormat="1" applyFont="1" applyFill="1" applyBorder="1" applyAlignment="1">
      <alignment horizontal="center" vertical="center" wrapText="1"/>
    </xf>
    <xf numFmtId="1" fontId="12" fillId="14" borderId="2" xfId="41" applyNumberFormat="1" applyFont="1" applyFill="1" applyBorder="1" applyAlignment="1">
      <alignment horizontal="center" vertical="center" wrapText="1"/>
    </xf>
    <xf numFmtId="49" fontId="12" fillId="14" borderId="2" xfId="0" applyNumberFormat="1" applyFont="1" applyFill="1" applyBorder="1" applyAlignment="1" applyProtection="1">
      <alignment horizontal="left" vertical="center" wrapText="1"/>
      <protection hidden="1"/>
    </xf>
    <xf numFmtId="1" fontId="5" fillId="14" borderId="16" xfId="29" applyNumberFormat="1" applyFill="1" applyBorder="1" applyAlignment="1" applyProtection="1">
      <alignment horizontal="center" vertical="center" wrapText="1"/>
    </xf>
    <xf numFmtId="0" fontId="13" fillId="14" borderId="0" xfId="0" applyFont="1" applyFill="1" applyAlignment="1">
      <alignment horizontal="center" readingOrder="1"/>
    </xf>
    <xf numFmtId="0" fontId="20" fillId="14" borderId="0" xfId="37" applyFill="1" applyAlignment="1">
      <alignment horizontal="left" wrapText="1"/>
    </xf>
    <xf numFmtId="0" fontId="28" fillId="13" borderId="0" xfId="0" applyNumberFormat="1" applyFont="1" applyFill="1" applyProtection="1">
      <protection hidden="1"/>
    </xf>
    <xf numFmtId="0" fontId="37" fillId="0" borderId="0" xfId="0" applyFont="1" applyFill="1" applyAlignment="1">
      <alignment horizontal="center"/>
    </xf>
    <xf numFmtId="0" fontId="39" fillId="0" borderId="0" xfId="0" applyFont="1" applyFill="1" applyBorder="1" applyAlignment="1">
      <alignment horizontal="center" vertical="center" wrapText="1"/>
    </xf>
    <xf numFmtId="0" fontId="0" fillId="14" borderId="0" xfId="0" applyFill="1" applyBorder="1"/>
    <xf numFmtId="0" fontId="24" fillId="14" borderId="0" xfId="0" applyFont="1" applyFill="1" applyBorder="1"/>
    <xf numFmtId="0" fontId="19" fillId="14" borderId="0" xfId="0" applyFont="1" applyFill="1" applyBorder="1" applyAlignment="1">
      <alignment horizontal="center" wrapText="1"/>
    </xf>
    <xf numFmtId="0" fontId="40" fillId="0" borderId="0" xfId="31" applyFont="1" applyFill="1" applyBorder="1" applyAlignment="1" applyProtection="1">
      <alignment horizontal="center" wrapText="1"/>
    </xf>
    <xf numFmtId="0" fontId="12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22" fillId="13" borderId="2" xfId="37" applyFont="1" applyFill="1" applyBorder="1" applyAlignment="1">
      <alignment horizontal="center" vertical="center" wrapText="1"/>
    </xf>
    <xf numFmtId="0" fontId="47" fillId="14" borderId="2" xfId="37" applyFont="1" applyFill="1" applyBorder="1" applyAlignment="1">
      <alignment horizontal="center" vertical="center" wrapText="1"/>
    </xf>
    <xf numFmtId="0" fontId="47" fillId="14" borderId="2" xfId="37" applyFont="1" applyFill="1" applyBorder="1" applyAlignment="1">
      <alignment horizontal="left" vertical="center" wrapText="1"/>
    </xf>
    <xf numFmtId="0" fontId="20" fillId="14" borderId="17" xfId="37" applyFill="1" applyBorder="1" applyAlignment="1">
      <alignment wrapText="1"/>
    </xf>
    <xf numFmtId="0" fontId="20" fillId="14" borderId="0" xfId="37" applyFill="1" applyBorder="1" applyAlignment="1">
      <alignment horizontal="center" wrapText="1"/>
    </xf>
    <xf numFmtId="0" fontId="20" fillId="14" borderId="18" xfId="37" applyFill="1" applyBorder="1" applyAlignment="1">
      <alignment wrapText="1"/>
    </xf>
    <xf numFmtId="49" fontId="18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18" fillId="14" borderId="2" xfId="0" applyNumberFormat="1" applyFont="1" applyFill="1" applyBorder="1" applyAlignment="1" applyProtection="1">
      <alignment horizontal="center" vertical="center" wrapText="1"/>
      <protection hidden="1"/>
    </xf>
    <xf numFmtId="1" fontId="14" fillId="14" borderId="0" xfId="0" applyNumberFormat="1" applyFont="1" applyFill="1" applyBorder="1" applyAlignment="1">
      <alignment horizontal="center"/>
    </xf>
    <xf numFmtId="9" fontId="23" fillId="0" borderId="2" xfId="32" applyNumberFormat="1" applyFont="1" applyFill="1" applyBorder="1" applyAlignment="1">
      <alignment horizontal="center" vertical="center" wrapText="1"/>
    </xf>
    <xf numFmtId="9" fontId="12" fillId="14" borderId="2" xfId="41" applyNumberFormat="1" applyFont="1" applyFill="1" applyBorder="1" applyAlignment="1">
      <alignment horizontal="center" vertical="center" wrapText="1"/>
    </xf>
    <xf numFmtId="0" fontId="17" fillId="14" borderId="2" xfId="0" applyNumberFormat="1" applyFont="1" applyFill="1" applyBorder="1" applyAlignment="1" applyProtection="1">
      <alignment horizontal="center" vertical="center" wrapText="1"/>
      <protection hidden="1"/>
    </xf>
    <xf numFmtId="9" fontId="20" fillId="14" borderId="0" xfId="41" applyFont="1" applyFill="1" applyAlignment="1">
      <alignment wrapText="1"/>
    </xf>
    <xf numFmtId="9" fontId="0" fillId="14" borderId="0" xfId="41" applyFont="1" applyFill="1"/>
    <xf numFmtId="0" fontId="1" fillId="14" borderId="0" xfId="37" applyFont="1" applyFill="1" applyAlignment="1">
      <alignment horizontal="center" wrapText="1"/>
    </xf>
    <xf numFmtId="1" fontId="23" fillId="0" borderId="2" xfId="32" applyNumberFormat="1" applyFont="1" applyFill="1" applyBorder="1" applyAlignment="1">
      <alignment horizontal="center" vertical="center" wrapText="1"/>
    </xf>
    <xf numFmtId="1" fontId="9" fillId="14" borderId="15" xfId="41" applyNumberFormat="1" applyFont="1" applyFill="1" applyBorder="1" applyAlignment="1">
      <alignment horizontal="center" vertical="center" wrapText="1"/>
    </xf>
    <xf numFmtId="171" fontId="23" fillId="0" borderId="2" xfId="32" applyNumberFormat="1" applyFont="1" applyFill="1" applyBorder="1" applyAlignment="1">
      <alignment horizontal="center" vertical="center" wrapText="1"/>
    </xf>
    <xf numFmtId="0" fontId="14" fillId="14" borderId="17" xfId="37" applyFont="1" applyFill="1" applyBorder="1" applyAlignment="1">
      <alignment wrapText="1"/>
    </xf>
    <xf numFmtId="0" fontId="14" fillId="14" borderId="0" xfId="37" applyFont="1" applyFill="1" applyBorder="1" applyAlignment="1">
      <alignment wrapText="1"/>
    </xf>
    <xf numFmtId="0" fontId="14" fillId="14" borderId="18" xfId="37" applyFont="1" applyFill="1" applyBorder="1" applyAlignment="1">
      <alignment wrapText="1"/>
    </xf>
    <xf numFmtId="0" fontId="14" fillId="14" borderId="0" xfId="37" applyFont="1" applyFill="1" applyAlignment="1">
      <alignment wrapText="1"/>
    </xf>
    <xf numFmtId="0" fontId="14" fillId="14" borderId="0" xfId="37" applyFont="1" applyFill="1" applyAlignment="1">
      <alignment horizontal="center" wrapText="1"/>
    </xf>
    <xf numFmtId="0" fontId="23" fillId="14" borderId="0" xfId="37" applyFont="1" applyFill="1" applyAlignment="1">
      <alignment wrapText="1"/>
    </xf>
    <xf numFmtId="0" fontId="54" fillId="20" borderId="0" xfId="37" applyFont="1" applyFill="1" applyBorder="1" applyAlignment="1">
      <alignment horizontal="center" vertical="center" textRotation="90" wrapText="1"/>
    </xf>
    <xf numFmtId="0" fontId="54" fillId="20" borderId="19" xfId="37" applyFont="1" applyFill="1" applyBorder="1" applyAlignment="1">
      <alignment horizontal="center" vertical="center" textRotation="90" wrapText="1"/>
    </xf>
    <xf numFmtId="0" fontId="26" fillId="14" borderId="2" xfId="37" applyFont="1" applyFill="1" applyBorder="1" applyAlignment="1">
      <alignment horizontal="center" vertical="center" wrapText="1"/>
    </xf>
    <xf numFmtId="0" fontId="2" fillId="21" borderId="2" xfId="37" applyFont="1" applyFill="1" applyBorder="1" applyAlignment="1">
      <alignment horizontal="center" vertical="center" wrapText="1"/>
    </xf>
    <xf numFmtId="0" fontId="9" fillId="14" borderId="20" xfId="37" applyFont="1" applyFill="1" applyBorder="1" applyAlignment="1">
      <alignment horizontal="center" vertical="center" wrapText="1"/>
    </xf>
    <xf numFmtId="0" fontId="9" fillId="14" borderId="21" xfId="37" applyFont="1" applyFill="1" applyBorder="1" applyAlignment="1">
      <alignment horizontal="center" vertical="center" wrapText="1"/>
    </xf>
    <xf numFmtId="0" fontId="23" fillId="14" borderId="22" xfId="37" applyFont="1" applyFill="1" applyBorder="1" applyAlignment="1">
      <alignment horizontal="center" vertical="center" wrapText="1"/>
    </xf>
    <xf numFmtId="0" fontId="9" fillId="14" borderId="23" xfId="37" applyFont="1" applyFill="1" applyBorder="1" applyAlignment="1">
      <alignment horizontal="center" vertical="center" wrapText="1"/>
    </xf>
    <xf numFmtId="0" fontId="2" fillId="14" borderId="24" xfId="37" applyFont="1" applyFill="1" applyBorder="1" applyAlignment="1">
      <alignment horizontal="center" vertical="center" wrapText="1"/>
    </xf>
    <xf numFmtId="0" fontId="26" fillId="14" borderId="24" xfId="37" applyFont="1" applyFill="1" applyBorder="1" applyAlignment="1">
      <alignment horizontal="center" vertical="center" wrapText="1"/>
    </xf>
    <xf numFmtId="0" fontId="2" fillId="21" borderId="25" xfId="37" applyFont="1" applyFill="1" applyBorder="1" applyAlignment="1">
      <alignment horizontal="center" vertical="center" wrapText="1"/>
    </xf>
    <xf numFmtId="0" fontId="26" fillId="14" borderId="25" xfId="37" applyFont="1" applyFill="1" applyBorder="1" applyAlignment="1">
      <alignment horizontal="center" vertical="center" wrapText="1"/>
    </xf>
    <xf numFmtId="1" fontId="1" fillId="21" borderId="24" xfId="0" applyNumberFormat="1" applyFont="1" applyFill="1" applyBorder="1" applyAlignment="1">
      <alignment horizontal="center" vertical="center" wrapText="1"/>
    </xf>
    <xf numFmtId="1" fontId="1" fillId="21" borderId="2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1" fontId="1" fillId="0" borderId="25" xfId="0" applyNumberFormat="1" applyFont="1" applyFill="1" applyBorder="1" applyAlignment="1">
      <alignment horizontal="center" vertical="center" wrapText="1"/>
    </xf>
    <xf numFmtId="0" fontId="2" fillId="21" borderId="24" xfId="41" applyNumberFormat="1" applyFont="1" applyFill="1" applyBorder="1" applyAlignment="1">
      <alignment horizontal="center" vertical="center" wrapText="1"/>
    </xf>
    <xf numFmtId="0" fontId="9" fillId="14" borderId="15" xfId="41" applyNumberFormat="1" applyFont="1" applyFill="1" applyBorder="1" applyAlignment="1">
      <alignment horizontal="center" vertical="center" wrapText="1"/>
    </xf>
    <xf numFmtId="0" fontId="2" fillId="21" borderId="2" xfId="41" applyNumberFormat="1" applyFont="1" applyFill="1" applyBorder="1" applyAlignment="1">
      <alignment horizontal="center" vertical="center" wrapText="1"/>
    </xf>
    <xf numFmtId="0" fontId="55" fillId="0" borderId="24" xfId="36" applyFont="1" applyFill="1" applyBorder="1" applyAlignment="1">
      <alignment horizontal="center" vertical="center" wrapText="1"/>
    </xf>
    <xf numFmtId="0" fontId="55" fillId="21" borderId="2" xfId="36" applyFont="1" applyFill="1" applyBorder="1" applyAlignment="1">
      <alignment horizontal="center" vertical="center" wrapText="1"/>
    </xf>
    <xf numFmtId="0" fontId="55" fillId="0" borderId="2" xfId="36" applyFont="1" applyFill="1" applyBorder="1" applyAlignment="1">
      <alignment horizontal="center" vertical="center" wrapText="1"/>
    </xf>
    <xf numFmtId="0" fontId="55" fillId="21" borderId="27" xfId="36" applyFont="1" applyFill="1" applyBorder="1" applyAlignment="1">
      <alignment horizontal="center" vertical="center" wrapText="1"/>
    </xf>
    <xf numFmtId="0" fontId="55" fillId="0" borderId="27" xfId="36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9" fontId="14" fillId="0" borderId="2" xfId="41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 wrapText="1"/>
    </xf>
    <xf numFmtId="0" fontId="55" fillId="14" borderId="24" xfId="37" applyFont="1" applyFill="1" applyBorder="1" applyAlignment="1">
      <alignment horizontal="center" vertical="center" wrapText="1"/>
    </xf>
    <xf numFmtId="1" fontId="55" fillId="14" borderId="24" xfId="41" applyNumberFormat="1" applyFont="1" applyFill="1" applyBorder="1" applyAlignment="1">
      <alignment horizontal="center" vertical="center" wrapText="1"/>
    </xf>
    <xf numFmtId="0" fontId="55" fillId="21" borderId="24" xfId="37" applyFont="1" applyFill="1" applyBorder="1" applyAlignment="1">
      <alignment horizontal="center" vertical="center" wrapText="1"/>
    </xf>
    <xf numFmtId="0" fontId="55" fillId="14" borderId="2" xfId="37" applyFont="1" applyFill="1" applyBorder="1" applyAlignment="1">
      <alignment horizontal="center" vertical="center" wrapText="1"/>
    </xf>
    <xf numFmtId="1" fontId="55" fillId="14" borderId="2" xfId="41" applyNumberFormat="1" applyFont="1" applyFill="1" applyBorder="1" applyAlignment="1">
      <alignment horizontal="center" vertical="center" wrapText="1"/>
    </xf>
    <xf numFmtId="0" fontId="55" fillId="21" borderId="2" xfId="37" applyFont="1" applyFill="1" applyBorder="1" applyAlignment="1">
      <alignment horizontal="center" vertical="center" wrapText="1"/>
    </xf>
    <xf numFmtId="9" fontId="55" fillId="14" borderId="2" xfId="37" applyNumberFormat="1" applyFont="1" applyFill="1" applyBorder="1" applyAlignment="1">
      <alignment horizontal="center" vertical="center" wrapText="1"/>
    </xf>
    <xf numFmtId="0" fontId="55" fillId="14" borderId="25" xfId="37" applyFont="1" applyFill="1" applyBorder="1" applyAlignment="1">
      <alignment horizontal="center" vertical="center" wrapText="1"/>
    </xf>
    <xf numFmtId="9" fontId="55" fillId="14" borderId="25" xfId="37" applyNumberFormat="1" applyFont="1" applyFill="1" applyBorder="1" applyAlignment="1">
      <alignment horizontal="center" vertical="center" wrapText="1"/>
    </xf>
    <xf numFmtId="0" fontId="55" fillId="21" borderId="25" xfId="37" applyFont="1" applyFill="1" applyBorder="1" applyAlignment="1">
      <alignment horizontal="center" vertical="center" wrapText="1"/>
    </xf>
    <xf numFmtId="0" fontId="2" fillId="14" borderId="2" xfId="37" applyFont="1" applyFill="1" applyBorder="1" applyAlignment="1">
      <alignment horizontal="center" vertical="center" wrapText="1"/>
    </xf>
    <xf numFmtId="0" fontId="2" fillId="14" borderId="44" xfId="37" applyFont="1" applyFill="1" applyBorder="1" applyAlignment="1">
      <alignment horizontal="center" vertical="center" wrapText="1"/>
    </xf>
    <xf numFmtId="0" fontId="55" fillId="0" borderId="44" xfId="36" applyFont="1" applyFill="1" applyBorder="1" applyAlignment="1">
      <alignment horizontal="center" vertical="center" wrapText="1"/>
    </xf>
    <xf numFmtId="0" fontId="26" fillId="14" borderId="44" xfId="37" applyFont="1" applyFill="1" applyBorder="1" applyAlignment="1">
      <alignment horizontal="center" vertical="center" wrapText="1"/>
    </xf>
    <xf numFmtId="1" fontId="1" fillId="21" borderId="44" xfId="0" applyNumberFormat="1" applyFont="1" applyFill="1" applyBorder="1" applyAlignment="1">
      <alignment horizontal="center" vertical="center" wrapText="1"/>
    </xf>
    <xf numFmtId="0" fontId="2" fillId="21" borderId="44" xfId="41" applyNumberFormat="1" applyFont="1" applyFill="1" applyBorder="1" applyAlignment="1">
      <alignment horizontal="center" vertical="center" wrapText="1"/>
    </xf>
    <xf numFmtId="0" fontId="55" fillId="14" borderId="44" xfId="37" applyFont="1" applyFill="1" applyBorder="1" applyAlignment="1">
      <alignment horizontal="center" vertical="center" wrapText="1"/>
    </xf>
    <xf numFmtId="1" fontId="55" fillId="14" borderId="44" xfId="41" applyNumberFormat="1" applyFont="1" applyFill="1" applyBorder="1" applyAlignment="1">
      <alignment horizontal="center" vertical="center" wrapText="1"/>
    </xf>
    <xf numFmtId="1" fontId="1" fillId="0" borderId="2" xfId="0" applyNumberFormat="1" applyFont="1" applyFill="1" applyBorder="1" applyAlignment="1">
      <alignment horizontal="center" vertical="center" wrapText="1"/>
    </xf>
    <xf numFmtId="0" fontId="9" fillId="14" borderId="19" xfId="37" applyFont="1" applyFill="1" applyBorder="1" applyAlignment="1">
      <alignment horizontal="center" vertical="center" wrapText="1"/>
    </xf>
    <xf numFmtId="0" fontId="14" fillId="21" borderId="26" xfId="38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9" fontId="14" fillId="0" borderId="24" xfId="41" applyFont="1" applyFill="1" applyBorder="1" applyAlignment="1">
      <alignment horizontal="center" vertical="center" wrapText="1"/>
    </xf>
    <xf numFmtId="0" fontId="14" fillId="0" borderId="26" xfId="0" applyFont="1" applyFill="1" applyBorder="1" applyAlignment="1">
      <alignment horizontal="center" vertical="center" wrapText="1"/>
    </xf>
    <xf numFmtId="0" fontId="14" fillId="0" borderId="26" xfId="36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center" vertical="center" wrapText="1"/>
    </xf>
    <xf numFmtId="0" fontId="2" fillId="21" borderId="25" xfId="41" applyNumberFormat="1" applyFont="1" applyFill="1" applyBorder="1" applyAlignment="1">
      <alignment horizontal="center" vertical="center" wrapText="1"/>
    </xf>
    <xf numFmtId="1" fontId="10" fillId="14" borderId="2" xfId="41" applyNumberFormat="1" applyFont="1" applyFill="1" applyBorder="1" applyAlignment="1">
      <alignment horizontal="left" vertical="center" wrapText="1"/>
    </xf>
    <xf numFmtId="0" fontId="23" fillId="0" borderId="2" xfId="32" applyNumberFormat="1" applyFont="1" applyFill="1" applyBorder="1" applyAlignment="1">
      <alignment horizontal="center" vertical="center" wrapText="1"/>
    </xf>
    <xf numFmtId="0" fontId="18" fillId="14" borderId="2" xfId="0" applyNumberFormat="1" applyFont="1" applyFill="1" applyBorder="1" applyAlignment="1" applyProtection="1">
      <alignment horizontal="center" vertical="center" wrapText="1"/>
      <protection hidden="1"/>
    </xf>
    <xf numFmtId="1" fontId="12" fillId="15" borderId="2" xfId="41" applyNumberFormat="1" applyFont="1" applyFill="1" applyBorder="1" applyAlignment="1" applyProtection="1">
      <alignment horizontal="center" vertical="center"/>
      <protection hidden="1"/>
    </xf>
    <xf numFmtId="1" fontId="12" fillId="14" borderId="2" xfId="41" applyNumberFormat="1" applyFont="1" applyFill="1" applyBorder="1" applyAlignment="1" applyProtection="1">
      <alignment horizontal="center"/>
      <protection hidden="1"/>
    </xf>
    <xf numFmtId="1" fontId="2" fillId="13" borderId="2" xfId="0" applyNumberFormat="1" applyFont="1" applyFill="1" applyBorder="1" applyAlignment="1" applyProtection="1">
      <protection hidden="1"/>
    </xf>
    <xf numFmtId="0" fontId="12" fillId="16" borderId="2" xfId="0" applyNumberFormat="1" applyFont="1" applyFill="1" applyBorder="1" applyAlignment="1" applyProtection="1">
      <alignment horizontal="center" vertical="center"/>
      <protection hidden="1"/>
    </xf>
    <xf numFmtId="0" fontId="18" fillId="14" borderId="2" xfId="0" applyNumberFormat="1" applyFont="1" applyFill="1" applyBorder="1" applyAlignment="1" applyProtection="1">
      <alignment horizontal="center" vertical="center" wrapText="1"/>
      <protection hidden="1"/>
    </xf>
    <xf numFmtId="2" fontId="10" fillId="14" borderId="0" xfId="0" applyNumberFormat="1" applyFont="1" applyFill="1" applyBorder="1" applyProtection="1">
      <protection hidden="1"/>
    </xf>
    <xf numFmtId="1" fontId="12" fillId="25" borderId="2" xfId="41" applyNumberFormat="1" applyFont="1" applyFill="1" applyBorder="1" applyAlignment="1" applyProtection="1">
      <alignment horizontal="center"/>
      <protection hidden="1"/>
    </xf>
    <xf numFmtId="2" fontId="12" fillId="14" borderId="2" xfId="41" applyNumberFormat="1" applyFont="1" applyFill="1" applyBorder="1" applyAlignment="1" applyProtection="1">
      <alignment horizontal="center"/>
      <protection hidden="1"/>
    </xf>
    <xf numFmtId="1" fontId="9" fillId="16" borderId="2" xfId="41" applyNumberFormat="1" applyFont="1" applyFill="1" applyBorder="1" applyAlignment="1" applyProtection="1">
      <alignment horizontal="center"/>
      <protection hidden="1"/>
    </xf>
    <xf numFmtId="10" fontId="1" fillId="14" borderId="0" xfId="0" applyNumberFormat="1" applyFont="1" applyFill="1" applyProtection="1">
      <protection hidden="1"/>
    </xf>
    <xf numFmtId="0" fontId="9" fillId="25" borderId="2" xfId="0" applyNumberFormat="1" applyFont="1" applyFill="1" applyBorder="1" applyProtection="1">
      <protection hidden="1"/>
    </xf>
    <xf numFmtId="1" fontId="9" fillId="25" borderId="2" xfId="41" applyNumberFormat="1" applyFont="1" applyFill="1" applyBorder="1" applyAlignment="1" applyProtection="1">
      <alignment horizontal="center"/>
      <protection hidden="1"/>
    </xf>
    <xf numFmtId="0" fontId="18" fillId="25" borderId="2" xfId="0" applyNumberFormat="1" applyFont="1" applyFill="1" applyBorder="1" applyAlignment="1" applyProtection="1">
      <alignment horizontal="center" vertical="center"/>
      <protection hidden="1"/>
    </xf>
    <xf numFmtId="0" fontId="18" fillId="26" borderId="2" xfId="0" applyNumberFormat="1" applyFont="1" applyFill="1" applyBorder="1" applyAlignment="1" applyProtection="1">
      <alignment horizontal="center" vertical="center"/>
      <protection hidden="1"/>
    </xf>
    <xf numFmtId="0" fontId="47" fillId="14" borderId="2" xfId="38" applyFont="1" applyFill="1" applyBorder="1" applyAlignment="1">
      <alignment horizontal="center" vertical="center" wrapText="1"/>
    </xf>
    <xf numFmtId="0" fontId="57" fillId="21" borderId="16" xfId="0" applyFont="1" applyFill="1" applyBorder="1" applyAlignment="1">
      <alignment horizontal="center" vertical="center" wrapText="1"/>
    </xf>
    <xf numFmtId="0" fontId="57" fillId="21" borderId="48" xfId="0" applyFont="1" applyFill="1" applyBorder="1" applyAlignment="1">
      <alignment horizontal="center" vertical="center" wrapText="1"/>
    </xf>
    <xf numFmtId="0" fontId="57" fillId="21" borderId="49" xfId="0" applyFont="1" applyFill="1" applyBorder="1" applyAlignment="1">
      <alignment horizontal="center" vertical="center" wrapText="1"/>
    </xf>
    <xf numFmtId="0" fontId="12" fillId="25" borderId="2" xfId="0" applyNumberFormat="1" applyFont="1" applyFill="1" applyBorder="1" applyAlignment="1" applyProtection="1">
      <alignment horizontal="center" vertical="center"/>
      <protection hidden="1"/>
    </xf>
    <xf numFmtId="10" fontId="12" fillId="15" borderId="2" xfId="41" applyNumberFormat="1" applyFont="1" applyFill="1" applyBorder="1" applyAlignment="1" applyProtection="1">
      <alignment horizontal="center" vertical="center"/>
      <protection hidden="1"/>
    </xf>
    <xf numFmtId="2" fontId="12" fillId="14" borderId="2" xfId="41" applyNumberFormat="1" applyFont="1" applyFill="1" applyBorder="1" applyAlignment="1">
      <alignment horizontal="center" vertical="center" wrapText="1"/>
    </xf>
    <xf numFmtId="0" fontId="1" fillId="14" borderId="2" xfId="37" applyFont="1" applyFill="1" applyBorder="1" applyAlignment="1">
      <alignment vertical="center" wrapText="1"/>
    </xf>
    <xf numFmtId="1" fontId="12" fillId="14" borderId="2" xfId="41" applyNumberFormat="1" applyFont="1" applyFill="1" applyBorder="1" applyAlignment="1">
      <alignment horizontal="left" vertical="center" wrapText="1"/>
    </xf>
    <xf numFmtId="9" fontId="12" fillId="14" borderId="2" xfId="41" applyFont="1" applyFill="1" applyBorder="1" applyAlignment="1">
      <alignment horizontal="left" vertical="center" wrapText="1"/>
    </xf>
    <xf numFmtId="0" fontId="41" fillId="0" borderId="0" xfId="0" applyFont="1" applyFill="1" applyAlignment="1">
      <alignment horizontal="center"/>
    </xf>
    <xf numFmtId="0" fontId="45" fillId="0" borderId="0" xfId="0" applyFont="1" applyFill="1" applyAlignment="1">
      <alignment horizontal="center"/>
    </xf>
    <xf numFmtId="0" fontId="42" fillId="0" borderId="0" xfId="0" applyFont="1" applyFill="1" applyAlignment="1">
      <alignment horizontal="center"/>
    </xf>
    <xf numFmtId="0" fontId="44" fillId="0" borderId="0" xfId="0" applyFont="1" applyFill="1" applyAlignment="1">
      <alignment horizontal="center"/>
    </xf>
    <xf numFmtId="0" fontId="40" fillId="0" borderId="0" xfId="31" applyFont="1" applyFill="1" applyBorder="1" applyAlignment="1" applyProtection="1">
      <alignment horizontal="center" wrapText="1"/>
    </xf>
    <xf numFmtId="0" fontId="46" fillId="0" borderId="0" xfId="0" applyFont="1" applyFill="1" applyAlignment="1" applyProtection="1">
      <alignment horizontal="center" vertical="center" wrapText="1"/>
      <protection locked="0"/>
    </xf>
    <xf numFmtId="0" fontId="20" fillId="14" borderId="0" xfId="37" applyFill="1" applyAlignment="1">
      <alignment horizontal="center" wrapText="1"/>
    </xf>
    <xf numFmtId="0" fontId="3" fillId="18" borderId="2" xfId="37" applyFont="1" applyFill="1" applyBorder="1" applyAlignment="1">
      <alignment horizontal="center" vertical="center" wrapText="1"/>
    </xf>
    <xf numFmtId="0" fontId="48" fillId="14" borderId="28" xfId="37" applyFont="1" applyFill="1" applyBorder="1" applyAlignment="1">
      <alignment horizontal="center" wrapText="1"/>
    </xf>
    <xf numFmtId="0" fontId="48" fillId="14" borderId="29" xfId="37" applyFont="1" applyFill="1" applyBorder="1" applyAlignment="1">
      <alignment horizontal="center" wrapText="1"/>
    </xf>
    <xf numFmtId="0" fontId="48" fillId="14" borderId="30" xfId="37" applyFont="1" applyFill="1" applyBorder="1" applyAlignment="1">
      <alignment horizontal="center" wrapText="1"/>
    </xf>
    <xf numFmtId="0" fontId="48" fillId="14" borderId="17" xfId="37" applyFont="1" applyFill="1" applyBorder="1" applyAlignment="1">
      <alignment horizontal="center" wrapText="1"/>
    </xf>
    <xf numFmtId="0" fontId="48" fillId="14" borderId="0" xfId="37" applyFont="1" applyFill="1" applyBorder="1" applyAlignment="1">
      <alignment horizontal="center" wrapText="1"/>
    </xf>
    <xf numFmtId="0" fontId="48" fillId="14" borderId="18" xfId="37" applyFont="1" applyFill="1" applyBorder="1" applyAlignment="1">
      <alignment horizontal="center" wrapText="1"/>
    </xf>
    <xf numFmtId="0" fontId="48" fillId="14" borderId="31" xfId="37" applyFont="1" applyFill="1" applyBorder="1" applyAlignment="1">
      <alignment horizontal="center" wrapText="1"/>
    </xf>
    <xf numFmtId="0" fontId="48" fillId="14" borderId="32" xfId="37" applyFont="1" applyFill="1" applyBorder="1" applyAlignment="1">
      <alignment horizontal="center" wrapText="1"/>
    </xf>
    <xf numFmtId="0" fontId="48" fillId="14" borderId="33" xfId="37" applyFont="1" applyFill="1" applyBorder="1" applyAlignment="1">
      <alignment horizontal="center" wrapText="1"/>
    </xf>
    <xf numFmtId="0" fontId="3" fillId="14" borderId="28" xfId="37" applyFont="1" applyFill="1" applyBorder="1" applyAlignment="1">
      <alignment horizontal="center" wrapText="1"/>
    </xf>
    <xf numFmtId="0" fontId="3" fillId="14" borderId="29" xfId="37" applyFont="1" applyFill="1" applyBorder="1" applyAlignment="1">
      <alignment horizontal="center" wrapText="1"/>
    </xf>
    <xf numFmtId="0" fontId="3" fillId="14" borderId="30" xfId="37" applyFont="1" applyFill="1" applyBorder="1" applyAlignment="1">
      <alignment horizontal="center" wrapText="1"/>
    </xf>
    <xf numFmtId="0" fontId="3" fillId="14" borderId="31" xfId="37" applyFont="1" applyFill="1" applyBorder="1" applyAlignment="1">
      <alignment horizontal="center" wrapText="1"/>
    </xf>
    <xf numFmtId="0" fontId="3" fillId="14" borderId="32" xfId="37" applyFont="1" applyFill="1" applyBorder="1" applyAlignment="1">
      <alignment horizontal="center" wrapText="1"/>
    </xf>
    <xf numFmtId="0" fontId="3" fillId="14" borderId="33" xfId="37" applyFont="1" applyFill="1" applyBorder="1" applyAlignment="1">
      <alignment horizontal="center" wrapText="1"/>
    </xf>
    <xf numFmtId="0" fontId="23" fillId="14" borderId="17" xfId="37" applyFont="1" applyFill="1" applyBorder="1" applyAlignment="1">
      <alignment horizontal="center" wrapText="1"/>
    </xf>
    <xf numFmtId="0" fontId="23" fillId="14" borderId="0" xfId="37" applyFont="1" applyFill="1" applyBorder="1" applyAlignment="1">
      <alignment horizontal="center" wrapText="1"/>
    </xf>
    <xf numFmtId="0" fontId="23" fillId="14" borderId="18" xfId="37" applyFont="1" applyFill="1" applyBorder="1" applyAlignment="1">
      <alignment horizontal="center" wrapText="1"/>
    </xf>
    <xf numFmtId="0" fontId="53" fillId="22" borderId="35" xfId="37" applyFont="1" applyFill="1" applyBorder="1" applyAlignment="1">
      <alignment horizontal="center" vertical="center" wrapText="1"/>
    </xf>
    <xf numFmtId="0" fontId="53" fillId="22" borderId="36" xfId="37" applyFont="1" applyFill="1" applyBorder="1" applyAlignment="1">
      <alignment horizontal="center" vertical="center" wrapText="1"/>
    </xf>
    <xf numFmtId="0" fontId="53" fillId="22" borderId="37" xfId="37" applyFont="1" applyFill="1" applyBorder="1" applyAlignment="1">
      <alignment horizontal="center" vertical="center" wrapText="1"/>
    </xf>
    <xf numFmtId="0" fontId="2" fillId="27" borderId="28" xfId="38" applyFont="1" applyFill="1" applyBorder="1" applyAlignment="1">
      <alignment horizontal="center" vertical="center" wrapText="1"/>
    </xf>
    <xf numFmtId="0" fontId="2" fillId="27" borderId="17" xfId="38" applyFont="1" applyFill="1" applyBorder="1" applyAlignment="1">
      <alignment horizontal="center" vertical="center" wrapText="1"/>
    </xf>
    <xf numFmtId="0" fontId="2" fillId="27" borderId="31" xfId="38" applyFont="1" applyFill="1" applyBorder="1" applyAlignment="1">
      <alignment horizontal="center" vertical="center" wrapText="1"/>
    </xf>
    <xf numFmtId="0" fontId="20" fillId="14" borderId="0" xfId="37" applyFill="1" applyBorder="1" applyAlignment="1">
      <alignment horizontal="center" wrapText="1"/>
    </xf>
    <xf numFmtId="0" fontId="56" fillId="20" borderId="19" xfId="37" applyFont="1" applyFill="1" applyBorder="1" applyAlignment="1">
      <alignment horizontal="center" vertical="center" wrapText="1"/>
    </xf>
    <xf numFmtId="0" fontId="56" fillId="20" borderId="39" xfId="37" applyFont="1" applyFill="1" applyBorder="1" applyAlignment="1">
      <alignment horizontal="center" vertical="center" wrapText="1"/>
    </xf>
    <xf numFmtId="0" fontId="56" fillId="20" borderId="34" xfId="37" applyFont="1" applyFill="1" applyBorder="1" applyAlignment="1">
      <alignment horizontal="center" vertical="center" wrapText="1"/>
    </xf>
    <xf numFmtId="0" fontId="56" fillId="20" borderId="38" xfId="37" applyFont="1" applyFill="1" applyBorder="1" applyAlignment="1">
      <alignment horizontal="center" vertical="center" wrapText="1"/>
    </xf>
    <xf numFmtId="0" fontId="58" fillId="20" borderId="35" xfId="38" applyFont="1" applyFill="1" applyBorder="1" applyAlignment="1">
      <alignment horizontal="center" vertical="center" wrapText="1"/>
    </xf>
    <xf numFmtId="0" fontId="58" fillId="20" borderId="28" xfId="38" applyFont="1" applyFill="1" applyBorder="1" applyAlignment="1">
      <alignment horizontal="center" vertical="center" wrapText="1"/>
    </xf>
    <xf numFmtId="0" fontId="56" fillId="20" borderId="35" xfId="37" applyFont="1" applyFill="1" applyBorder="1" applyAlignment="1">
      <alignment horizontal="center" vertical="center" wrapText="1"/>
    </xf>
    <xf numFmtId="0" fontId="56" fillId="20" borderId="36" xfId="37" applyFont="1" applyFill="1" applyBorder="1" applyAlignment="1">
      <alignment horizontal="center" vertical="center" wrapText="1"/>
    </xf>
    <xf numFmtId="0" fontId="56" fillId="20" borderId="37" xfId="37" applyFont="1" applyFill="1" applyBorder="1" applyAlignment="1">
      <alignment horizontal="center" vertical="center" wrapText="1"/>
    </xf>
    <xf numFmtId="0" fontId="23" fillId="14" borderId="2" xfId="37" applyFont="1" applyFill="1" applyBorder="1" applyAlignment="1">
      <alignment horizontal="center" vertical="center" wrapText="1"/>
    </xf>
    <xf numFmtId="0" fontId="14" fillId="14" borderId="2" xfId="37" applyFont="1" applyFill="1" applyBorder="1" applyAlignment="1">
      <alignment horizontal="center" vertical="center" wrapText="1"/>
    </xf>
    <xf numFmtId="0" fontId="31" fillId="14" borderId="0" xfId="0" applyFont="1" applyFill="1" applyAlignment="1">
      <alignment horizontal="center"/>
    </xf>
    <xf numFmtId="0" fontId="3" fillId="14" borderId="6" xfId="0" applyFont="1" applyFill="1" applyBorder="1" applyAlignment="1">
      <alignment horizontal="center"/>
    </xf>
    <xf numFmtId="0" fontId="8" fillId="13" borderId="40" xfId="0" applyFont="1" applyFill="1" applyBorder="1" applyAlignment="1">
      <alignment horizontal="center" vertical="center"/>
    </xf>
    <xf numFmtId="0" fontId="8" fillId="13" borderId="41" xfId="0" applyFont="1" applyFill="1" applyBorder="1" applyAlignment="1">
      <alignment horizontal="center" vertical="center"/>
    </xf>
    <xf numFmtId="0" fontId="8" fillId="13" borderId="42" xfId="0" applyFont="1" applyFill="1" applyBorder="1" applyAlignment="1">
      <alignment horizontal="center" vertical="center"/>
    </xf>
    <xf numFmtId="1" fontId="8" fillId="13" borderId="43" xfId="0" applyNumberFormat="1" applyFont="1" applyFill="1" applyBorder="1" applyAlignment="1">
      <alignment horizontal="center" vertical="center" wrapText="1"/>
    </xf>
    <xf numFmtId="1" fontId="8" fillId="13" borderId="44" xfId="0" applyNumberFormat="1" applyFont="1" applyFill="1" applyBorder="1" applyAlignment="1">
      <alignment horizontal="center" vertical="center" wrapText="1"/>
    </xf>
    <xf numFmtId="0" fontId="22" fillId="13" borderId="2" xfId="0" applyFont="1" applyFill="1" applyBorder="1" applyAlignment="1">
      <alignment horizontal="center" vertical="center" wrapText="1"/>
    </xf>
    <xf numFmtId="0" fontId="22" fillId="13" borderId="43" xfId="0" applyFont="1" applyFill="1" applyBorder="1" applyAlignment="1">
      <alignment horizontal="center" vertical="center" wrapText="1"/>
    </xf>
    <xf numFmtId="0" fontId="52" fillId="23" borderId="43" xfId="0" applyFont="1" applyFill="1" applyBorder="1" applyAlignment="1">
      <alignment horizontal="center" vertical="center" wrapText="1"/>
    </xf>
    <xf numFmtId="0" fontId="52" fillId="23" borderId="44" xfId="0" applyFont="1" applyFill="1" applyBorder="1" applyAlignment="1">
      <alignment horizontal="center" vertical="center" wrapText="1"/>
    </xf>
    <xf numFmtId="0" fontId="51" fillId="17" borderId="43" xfId="0" applyFont="1" applyFill="1" applyBorder="1" applyAlignment="1">
      <alignment horizontal="center" vertical="center" wrapText="1"/>
    </xf>
    <xf numFmtId="0" fontId="51" fillId="17" borderId="44" xfId="0" applyFont="1" applyFill="1" applyBorder="1" applyAlignment="1">
      <alignment horizontal="center" vertical="center" wrapText="1"/>
    </xf>
    <xf numFmtId="0" fontId="50" fillId="13" borderId="43" xfId="0" applyFont="1" applyFill="1" applyBorder="1" applyAlignment="1">
      <alignment horizontal="center" vertical="center" wrapText="1"/>
    </xf>
    <xf numFmtId="0" fontId="50" fillId="13" borderId="44" xfId="0" applyFont="1" applyFill="1" applyBorder="1" applyAlignment="1">
      <alignment horizontal="center" vertical="center" wrapText="1"/>
    </xf>
    <xf numFmtId="0" fontId="2" fillId="24" borderId="2" xfId="0" applyFont="1" applyFill="1" applyBorder="1" applyAlignment="1">
      <alignment horizontal="center" vertical="center" wrapText="1"/>
    </xf>
    <xf numFmtId="0" fontId="10" fillId="25" borderId="2" xfId="0" applyNumberFormat="1" applyFont="1" applyFill="1" applyBorder="1" applyAlignment="1" applyProtection="1">
      <alignment horizontal="left" vertical="center" wrapText="1"/>
      <protection hidden="1"/>
    </xf>
    <xf numFmtId="0" fontId="10" fillId="25" borderId="2" xfId="0" applyNumberFormat="1" applyFont="1" applyFill="1" applyBorder="1" applyAlignment="1" applyProtection="1">
      <alignment horizontal="center"/>
      <protection hidden="1"/>
    </xf>
    <xf numFmtId="0" fontId="10" fillId="14" borderId="2" xfId="0" applyNumberFormat="1" applyFont="1" applyFill="1" applyBorder="1" applyAlignment="1" applyProtection="1">
      <alignment horizontal="left" vertical="center" wrapText="1"/>
      <protection hidden="1"/>
    </xf>
    <xf numFmtId="0" fontId="12" fillId="16" borderId="2" xfId="0" applyNumberFormat="1" applyFont="1" applyFill="1" applyBorder="1" applyAlignment="1" applyProtection="1">
      <alignment horizontal="center" vertical="center"/>
      <protection hidden="1"/>
    </xf>
    <xf numFmtId="0" fontId="12" fillId="14" borderId="16" xfId="0" applyNumberFormat="1" applyFont="1" applyFill="1" applyBorder="1" applyAlignment="1" applyProtection="1">
      <alignment horizontal="left" vertical="center" wrapText="1"/>
      <protection hidden="1"/>
    </xf>
    <xf numFmtId="0" fontId="12" fillId="14" borderId="45" xfId="0" applyNumberFormat="1" applyFont="1" applyFill="1" applyBorder="1" applyAlignment="1" applyProtection="1">
      <alignment horizontal="left" vertical="center" wrapText="1"/>
      <protection hidden="1"/>
    </xf>
    <xf numFmtId="0" fontId="12" fillId="14" borderId="15" xfId="0" applyNumberFormat="1" applyFont="1" applyFill="1" applyBorder="1" applyAlignment="1" applyProtection="1">
      <alignment horizontal="left" vertical="center" wrapText="1"/>
      <protection hidden="1"/>
    </xf>
    <xf numFmtId="0" fontId="49" fillId="14" borderId="16" xfId="0" applyNumberFormat="1" applyFont="1" applyFill="1" applyBorder="1" applyAlignment="1" applyProtection="1">
      <alignment horizontal="center" vertical="center" wrapText="1"/>
      <protection hidden="1"/>
    </xf>
    <xf numFmtId="0" fontId="49" fillId="14" borderId="15" xfId="0" applyNumberFormat="1" applyFont="1" applyFill="1" applyBorder="1" applyAlignment="1" applyProtection="1">
      <alignment horizontal="center" vertical="center" wrapText="1"/>
      <protection hidden="1"/>
    </xf>
    <xf numFmtId="1" fontId="12" fillId="14" borderId="16" xfId="41" applyNumberFormat="1" applyFont="1" applyFill="1" applyBorder="1" applyAlignment="1" applyProtection="1">
      <alignment horizontal="center" vertical="center"/>
      <protection hidden="1"/>
    </xf>
    <xf numFmtId="1" fontId="12" fillId="14" borderId="15" xfId="41" applyNumberFormat="1" applyFont="1" applyFill="1" applyBorder="1" applyAlignment="1" applyProtection="1">
      <alignment horizontal="center" vertical="center"/>
      <protection hidden="1"/>
    </xf>
    <xf numFmtId="1" fontId="12" fillId="19" borderId="16" xfId="41" applyNumberFormat="1" applyFont="1" applyFill="1" applyBorder="1" applyAlignment="1" applyProtection="1">
      <alignment horizontal="center" vertical="center"/>
      <protection hidden="1"/>
    </xf>
    <xf numFmtId="1" fontId="12" fillId="19" borderId="15" xfId="41" applyNumberFormat="1" applyFont="1" applyFill="1" applyBorder="1" applyAlignment="1" applyProtection="1">
      <alignment horizontal="center" vertical="center"/>
      <protection hidden="1"/>
    </xf>
    <xf numFmtId="0" fontId="18" fillId="26" borderId="2" xfId="0" applyNumberFormat="1" applyFont="1" applyFill="1" applyBorder="1" applyAlignment="1" applyProtection="1">
      <alignment horizontal="center" vertical="center" wrapText="1"/>
      <protection hidden="1"/>
    </xf>
    <xf numFmtId="0" fontId="27" fillId="14" borderId="16" xfId="0" applyNumberFormat="1" applyFont="1" applyFill="1" applyBorder="1" applyAlignment="1" applyProtection="1">
      <alignment horizontal="center" vertical="center"/>
      <protection hidden="1"/>
    </xf>
    <xf numFmtId="0" fontId="27" fillId="14" borderId="45" xfId="0" applyNumberFormat="1" applyFont="1" applyFill="1" applyBorder="1" applyAlignment="1" applyProtection="1">
      <alignment horizontal="center" vertical="center"/>
      <protection hidden="1"/>
    </xf>
    <xf numFmtId="0" fontId="27" fillId="14" borderId="15" xfId="0" applyNumberFormat="1" applyFont="1" applyFill="1" applyBorder="1" applyAlignment="1" applyProtection="1">
      <alignment horizontal="center" vertical="center"/>
      <protection hidden="1"/>
    </xf>
    <xf numFmtId="0" fontId="19" fillId="14" borderId="2" xfId="0" applyNumberFormat="1" applyFont="1" applyFill="1" applyBorder="1" applyAlignment="1" applyProtection="1">
      <alignment horizontal="center" vertical="center"/>
      <protection hidden="1"/>
    </xf>
    <xf numFmtId="0" fontId="11" fillId="14" borderId="2" xfId="0" applyNumberFormat="1" applyFont="1" applyFill="1" applyBorder="1" applyAlignment="1" applyProtection="1">
      <alignment horizontal="center" vertical="center"/>
      <protection hidden="1"/>
    </xf>
    <xf numFmtId="0" fontId="12" fillId="14" borderId="16" xfId="0" applyNumberFormat="1" applyFont="1" applyFill="1" applyBorder="1" applyAlignment="1" applyProtection="1">
      <alignment horizontal="justify" vertical="center"/>
      <protection hidden="1"/>
    </xf>
    <xf numFmtId="0" fontId="12" fillId="14" borderId="15" xfId="0" applyNumberFormat="1" applyFont="1" applyFill="1" applyBorder="1" applyAlignment="1" applyProtection="1">
      <alignment horizontal="justify" vertical="center"/>
      <protection hidden="1"/>
    </xf>
    <xf numFmtId="0" fontId="2" fillId="14" borderId="16" xfId="0" applyNumberFormat="1" applyFont="1" applyFill="1" applyBorder="1" applyAlignment="1" applyProtection="1">
      <alignment horizontal="left" vertical="center"/>
      <protection hidden="1"/>
    </xf>
    <xf numFmtId="0" fontId="2" fillId="14" borderId="45" xfId="0" applyNumberFormat="1" applyFont="1" applyFill="1" applyBorder="1" applyAlignment="1" applyProtection="1">
      <alignment horizontal="left" vertical="center"/>
      <protection hidden="1"/>
    </xf>
    <xf numFmtId="0" fontId="2" fillId="14" borderId="15" xfId="0" applyNumberFormat="1" applyFont="1" applyFill="1" applyBorder="1" applyAlignment="1" applyProtection="1">
      <alignment horizontal="left" vertical="center"/>
      <protection hidden="1"/>
    </xf>
    <xf numFmtId="0" fontId="11" fillId="16" borderId="2" xfId="0" applyNumberFormat="1" applyFont="1" applyFill="1" applyBorder="1" applyAlignment="1" applyProtection="1">
      <alignment horizontal="center" vertical="center"/>
      <protection hidden="1"/>
    </xf>
    <xf numFmtId="0" fontId="2" fillId="14" borderId="16" xfId="0" applyNumberFormat="1" applyFont="1" applyFill="1" applyBorder="1" applyAlignment="1" applyProtection="1">
      <alignment horizontal="left" vertical="center" wrapText="1"/>
      <protection hidden="1"/>
    </xf>
    <xf numFmtId="0" fontId="2" fillId="14" borderId="45" xfId="0" applyNumberFormat="1" applyFont="1" applyFill="1" applyBorder="1" applyAlignment="1" applyProtection="1">
      <alignment horizontal="left" vertical="center" wrapText="1"/>
      <protection hidden="1"/>
    </xf>
    <xf numFmtId="0" fontId="2" fillId="14" borderId="15" xfId="0" applyNumberFormat="1" applyFont="1" applyFill="1" applyBorder="1" applyAlignment="1" applyProtection="1">
      <alignment horizontal="left" vertical="center" wrapText="1"/>
      <protection hidden="1"/>
    </xf>
    <xf numFmtId="9" fontId="12" fillId="14" borderId="16" xfId="0" applyNumberFormat="1" applyFont="1" applyFill="1" applyBorder="1" applyAlignment="1" applyProtection="1">
      <alignment horizontal="left" vertical="center" wrapText="1"/>
      <protection hidden="1"/>
    </xf>
    <xf numFmtId="0" fontId="17" fillId="14" borderId="16" xfId="0" applyNumberFormat="1" applyFont="1" applyFill="1" applyBorder="1" applyAlignment="1" applyProtection="1">
      <alignment horizontal="center" vertical="center" wrapText="1"/>
      <protection hidden="1"/>
    </xf>
    <xf numFmtId="0" fontId="17" fillId="14" borderId="15" xfId="0" applyNumberFormat="1" applyFont="1" applyFill="1" applyBorder="1" applyAlignment="1" applyProtection="1">
      <alignment horizontal="center" vertical="center" wrapText="1"/>
      <protection hidden="1"/>
    </xf>
    <xf numFmtId="0" fontId="18" fillId="25" borderId="2" xfId="0" applyNumberFormat="1" applyFont="1" applyFill="1" applyBorder="1" applyAlignment="1" applyProtection="1">
      <alignment horizontal="center" vertical="center" wrapText="1"/>
      <protection hidden="1"/>
    </xf>
    <xf numFmtId="0" fontId="10" fillId="16" borderId="2" xfId="0" applyNumberFormat="1" applyFont="1" applyFill="1" applyBorder="1" applyAlignment="1" applyProtection="1">
      <alignment horizontal="left" vertical="center" wrapText="1"/>
      <protection hidden="1"/>
    </xf>
    <xf numFmtId="0" fontId="10" fillId="16" borderId="2" xfId="0" applyNumberFormat="1" applyFont="1" applyFill="1" applyBorder="1" applyAlignment="1" applyProtection="1">
      <alignment horizontal="center"/>
      <protection hidden="1"/>
    </xf>
    <xf numFmtId="0" fontId="18" fillId="16" borderId="2" xfId="0" applyNumberFormat="1" applyFont="1" applyFill="1" applyBorder="1" applyAlignment="1" applyProtection="1">
      <alignment horizontal="center" vertical="center" wrapText="1"/>
      <protection hidden="1"/>
    </xf>
    <xf numFmtId="0" fontId="17" fillId="14" borderId="16" xfId="0" applyNumberFormat="1" applyFont="1" applyFill="1" applyBorder="1" applyAlignment="1" applyProtection="1">
      <alignment horizontal="justify" vertical="center"/>
      <protection hidden="1"/>
    </xf>
    <xf numFmtId="0" fontId="17" fillId="14" borderId="15" xfId="0" applyNumberFormat="1" applyFont="1" applyFill="1" applyBorder="1" applyAlignment="1" applyProtection="1">
      <alignment horizontal="justify" vertical="center"/>
      <protection hidden="1"/>
    </xf>
    <xf numFmtId="0" fontId="12" fillId="14" borderId="2" xfId="0" applyNumberFormat="1" applyFont="1" applyFill="1" applyBorder="1" applyAlignment="1" applyProtection="1">
      <alignment horizontal="left" vertical="center"/>
      <protection hidden="1"/>
    </xf>
    <xf numFmtId="9" fontId="12" fillId="14" borderId="16" xfId="41" applyNumberFormat="1" applyFont="1" applyFill="1" applyBorder="1" applyAlignment="1" applyProtection="1">
      <alignment horizontal="center" vertical="center"/>
      <protection hidden="1"/>
    </xf>
    <xf numFmtId="9" fontId="12" fillId="14" borderId="15" xfId="41" applyNumberFormat="1" applyFont="1" applyFill="1" applyBorder="1" applyAlignment="1" applyProtection="1">
      <alignment horizontal="center" vertical="center"/>
      <protection hidden="1"/>
    </xf>
    <xf numFmtId="9" fontId="12" fillId="19" borderId="16" xfId="41" applyNumberFormat="1" applyFont="1" applyFill="1" applyBorder="1" applyAlignment="1" applyProtection="1">
      <alignment horizontal="center" vertical="center"/>
      <protection hidden="1"/>
    </xf>
    <xf numFmtId="9" fontId="12" fillId="19" borderId="15" xfId="41" applyNumberFormat="1" applyFont="1" applyFill="1" applyBorder="1" applyAlignment="1" applyProtection="1">
      <alignment horizontal="center" vertical="center"/>
      <protection hidden="1"/>
    </xf>
  </cellXfs>
  <cellStyles count="46">
    <cellStyle name="Comma" xfId="1"/>
    <cellStyle name="Currency" xfId="2"/>
    <cellStyle name="Date" xfId="3"/>
    <cellStyle name="Énfasis 1" xfId="4"/>
    <cellStyle name="Énfasis 2" xfId="5"/>
    <cellStyle name="Énfasis 3" xfId="6"/>
    <cellStyle name="Énfasis1 - 20%" xfId="7"/>
    <cellStyle name="Énfasis1 - 40%" xfId="8"/>
    <cellStyle name="Énfasis1 - 60%" xfId="9"/>
    <cellStyle name="Énfasis2 - 20%" xfId="10"/>
    <cellStyle name="Énfasis2 - 40%" xfId="11"/>
    <cellStyle name="Énfasis2 - 60%" xfId="12"/>
    <cellStyle name="Énfasis3 - 20%" xfId="13"/>
    <cellStyle name="Énfasis3 - 40%" xfId="14"/>
    <cellStyle name="Énfasis3 - 60%" xfId="15"/>
    <cellStyle name="Énfasis4 - 20%" xfId="16"/>
    <cellStyle name="Énfasis4 - 40%" xfId="17"/>
    <cellStyle name="Énfasis4 - 60%" xfId="18"/>
    <cellStyle name="Énfasis5 - 20%" xfId="19"/>
    <cellStyle name="Énfasis5 - 40%" xfId="20"/>
    <cellStyle name="Énfasis5 - 60%" xfId="21"/>
    <cellStyle name="Énfasis6 - 20%" xfId="22"/>
    <cellStyle name="Énfasis6 - 40%" xfId="23"/>
    <cellStyle name="Énfasis6 - 60%" xfId="24"/>
    <cellStyle name="Euro" xfId="25"/>
    <cellStyle name="Fixed" xfId="26"/>
    <cellStyle name="Heading1" xfId="27"/>
    <cellStyle name="Heading2" xfId="28"/>
    <cellStyle name="Hipervínculo" xfId="29" builtinId="8"/>
    <cellStyle name="Hipervínculo 2" xfId="30"/>
    <cellStyle name="Hipervínculo_H10-NTC 6001 Gestión de Mejoramiento-ENERO 22" xfId="31"/>
    <cellStyle name="Millares" xfId="32" builtinId="3"/>
    <cellStyle name="Millares 2" xfId="33"/>
    <cellStyle name="MillÔres [0]_LISTADO MAESTRO DE DOCUMENTOS" xfId="34"/>
    <cellStyle name="Normal" xfId="0" builtinId="0"/>
    <cellStyle name="Normal 2" xfId="35"/>
    <cellStyle name="Normal 2 2" xfId="36"/>
    <cellStyle name="Normal 3" xfId="37"/>
    <cellStyle name="Normal 3 2" xfId="38"/>
    <cellStyle name="Normal 4" xfId="39"/>
    <cellStyle name="Percent" xfId="40"/>
    <cellStyle name="Porcentaje" xfId="41" builtinId="5"/>
    <cellStyle name="Porcentual 2" xfId="42"/>
    <cellStyle name="Título de hoja" xfId="43"/>
    <cellStyle name="Total" xfId="44" builtinId="25" customBuiltin="1"/>
    <cellStyle name="Währung" xfId="45"/>
  </cellStyles>
  <dxfs count="100"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3"/>
        </patternFill>
      </fill>
    </dxf>
    <dxf>
      <font>
        <condense val="0"/>
        <extend val="0"/>
        <color indexed="8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  <dxf>
      <fill>
        <patternFill>
          <bgColor indexed="11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ill>
        <patternFill>
          <bgColor indexed="11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13"/>
        </patternFill>
      </fill>
    </dxf>
    <dxf>
      <font>
        <color auto="1"/>
      </font>
      <fill>
        <patternFill>
          <bgColor indexed="11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A6CAF0"/>
      <rgbColor rgb="00FF99CC"/>
      <rgbColor rgb="00CC99FF"/>
      <rgbColor rgb="00FFCC99"/>
      <rgbColor rgb="003366FF"/>
      <rgbColor rgb="0033CCCC"/>
      <rgbColor rgb="00339933"/>
      <rgbColor rgb="00FFCC00"/>
      <rgbColor rgb="00FF9900"/>
      <rgbColor rgb="00FF6600"/>
      <rgbColor rgb="00666699"/>
      <rgbColor rgb="00969696"/>
      <rgbColor rgb="003333CC"/>
      <rgbColor rgb="00336666"/>
      <rgbColor rgb="00003300"/>
      <rgbColor rgb="00333300"/>
      <rgbColor rgb="00993300"/>
      <rgbColor rgb="00993366"/>
      <rgbColor rgb="00333399"/>
      <rgbColor rgb="00424242"/>
    </indexedColors>
    <mruColors>
      <color rgb="FF00CC00"/>
      <color rgb="FF008000"/>
      <color rgb="FFC05350"/>
      <color rgb="FF00FF00"/>
      <color rgb="FF003CB4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8" Type="http://schemas.openxmlformats.org/officeDocument/2006/relationships/worksheet" Target="worksheets/sheet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FORMULACIÓN Y EJECUCIÓN DE PROYECTOS DE INVESTIGACIÓN, DESARROLLO TECNOLÓGICO</a:t>
            </a:r>
            <a:r>
              <a:rPr lang="es-CO" baseline="0"/>
              <a:t> E INNOVACIÓN </a:t>
            </a:r>
            <a:endParaRPr lang="es-CO"/>
          </a:p>
        </c:rich>
      </c:tx>
      <c:layout>
        <c:manualLayout>
          <c:xMode val="edge"/>
          <c:yMode val="edge"/>
          <c:x val="0.15595305051154321"/>
          <c:y val="2.650679388936972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4846938775510203E-2"/>
          <c:y val="0.16890080428954424"/>
          <c:w val="0.88265306122448983"/>
          <c:h val="0.73190348525469173"/>
        </c:manualLayout>
      </c:layout>
      <c:barChart>
        <c:barDir val="col"/>
        <c:grouping val="clustered"/>
        <c:varyColors val="0"/>
        <c:ser>
          <c:idx val="3"/>
          <c:order val="2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666699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1'!$C$39:$C$50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1'!$E$39:$E$50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02-4B61-ADC0-23847201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537008"/>
        <c:axId val="2010531568"/>
      </c:barChart>
      <c:lineChart>
        <c:grouping val="standard"/>
        <c:varyColors val="0"/>
        <c:ser>
          <c:idx val="1"/>
          <c:order val="0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'INDICADOR 1'!$C$39:$C$50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1'!$O$39:$O$50</c:f>
              <c:numCache>
                <c:formatCode>0</c:formatCode>
                <c:ptCount val="12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5</c:v>
                </c:pt>
                <c:pt idx="7">
                  <c:v>5</c:v>
                </c:pt>
                <c:pt idx="8">
                  <c:v>5</c:v>
                </c:pt>
                <c:pt idx="9">
                  <c:v>5</c:v>
                </c:pt>
                <c:pt idx="10">
                  <c:v>5</c:v>
                </c:pt>
                <c:pt idx="11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C02-4B61-ADC0-238472014B20}"/>
            </c:ext>
          </c:extLst>
        </c:ser>
        <c:ser>
          <c:idx val="2"/>
          <c:order val="1"/>
          <c:tx>
            <c:v>NIVEL CRITICO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'INDICADOR 1'!$C$39:$C$50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1'!$P$39:$P$50</c:f>
              <c:numCache>
                <c:formatCode>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C02-4B61-ADC0-238472014B20}"/>
            </c:ext>
          </c:extLst>
        </c:ser>
        <c:ser>
          <c:idx val="4"/>
          <c:order val="3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'INDICADOR 1'!$D$39:$D$50</c:f>
              <c:numCache>
                <c:formatCode>0%</c:formatCode>
                <c:ptCount val="12"/>
                <c:pt idx="5" formatCode="0">
                  <c:v>0</c:v>
                </c:pt>
                <c:pt idx="11" formatCode="0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C02-4B61-ADC0-238472014B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0537008"/>
        <c:axId val="2010531568"/>
      </c:lineChart>
      <c:catAx>
        <c:axId val="2010537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0531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0531568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txPr>
          <a:bodyPr rot="0" vert="horz"/>
          <a:lstStyle/>
          <a:p>
            <a:pPr>
              <a:defRPr sz="1000">
                <a:solidFill>
                  <a:srgbClr val="003CB4"/>
                </a:solidFill>
              </a:defRPr>
            </a:pPr>
            <a:endParaRPr lang="es-CO"/>
          </a:p>
        </c:txPr>
        <c:crossAx val="201053700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556"/>
        </c:manualLayout>
      </c:layout>
      <c:barChart>
        <c:barDir val="col"/>
        <c:grouping val="clustered"/>
        <c:varyColors val="0"/>
        <c:ser>
          <c:idx val="1"/>
          <c:order val="0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5'!$E$51</c:f>
              <c:numCache>
                <c:formatCode>0.00%</c:formatCode>
                <c:ptCount val="1"/>
                <c:pt idx="0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0A2-4DAB-9C15-F9223C0C19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658864"/>
        <c:axId val="2006644720"/>
      </c:barChart>
      <c:catAx>
        <c:axId val="20066588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66447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6644720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665886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55" r="0.75000000000000255" t="1" header="0" footer="0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04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A60-45F4-BBED-608D0286D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986752"/>
        <c:axId val="176398784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60-45F4-BBED-608D0286D294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A60-45F4-BBED-608D0286D294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A60-45F4-BBED-608D0286D2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986752"/>
        <c:axId val="1763987840"/>
      </c:lineChart>
      <c:catAx>
        <c:axId val="17639867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39878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398784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3986752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6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13'!$D$51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5C3-46FF-9979-EA0199E9A42D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13'!$E$51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C3-46FF-9979-EA0199E9A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990560"/>
        <c:axId val="1763986208"/>
      </c:barChart>
      <c:catAx>
        <c:axId val="176399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39862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3986208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399056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78" r="0.75000000000000278" t="1" header="0" footer="0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13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4D3-4504-875C-E3C55224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3988928"/>
        <c:axId val="1763991648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4D3-4504-875C-E3C55224A409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4D3-4504-875C-E3C55224A409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4D3-4504-875C-E3C55224A40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3988928"/>
        <c:axId val="1763991648"/>
      </c:lineChart>
      <c:catAx>
        <c:axId val="1763988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39916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3991648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398892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6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14'!$D$51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9F-4AEB-9171-86DB981372B3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14'!$E$51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79F-4AEB-9171-86DB981372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6800"/>
        <c:axId val="209184"/>
      </c:barChart>
      <c:catAx>
        <c:axId val="2168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918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80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" r="0.750000000000003" t="1" header="0" footer="0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24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5A5-42B4-878C-F84BFCDA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608"/>
        <c:axId val="206464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A5-42B4-878C-F84BFCDA9065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A5-42B4-878C-F84BFCDA9065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A5-42B4-878C-F84BFCDA90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608"/>
        <c:axId val="206464"/>
      </c:lineChart>
      <c:catAx>
        <c:axId val="22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64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646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060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22" r="0.75000000000000322" t="1" header="0" footer="0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7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15'!$D$51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09-4EC3-A4A4-4733764DD3A2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15'!$E$51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09-4EC3-A4A4-4733764DD3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272"/>
        <c:axId val="220064"/>
      </c:barChart>
      <c:catAx>
        <c:axId val="2102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20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2006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27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22" r="0.75000000000000322" t="1" header="0" footer="0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29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E19-40AA-8CA8-5E60F476E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640"/>
        <c:axId val="213536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E19-40AA-8CA8-5E60F476EEFC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E19-40AA-8CA8-5E60F476EEFC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E19-40AA-8CA8-5E60F476EE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8640"/>
        <c:axId val="213536"/>
      </c:lineChart>
      <c:catAx>
        <c:axId val="2086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3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353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640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7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16'!$D$51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486-412E-B49A-8C94E1315268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16'!$E$51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86-412E-B49A-8C94E1315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920"/>
        <c:axId val="217888"/>
      </c:barChart>
      <c:catAx>
        <c:axId val="205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78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888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92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38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D17A-4722-A4FD-7CC47D193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624"/>
        <c:axId val="21843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7A-4722-A4FD-7CC47D193AD0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7A-4722-A4FD-7CC47D193AD0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7A-4722-A4FD-7CC47D193A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624"/>
        <c:axId val="218432"/>
      </c:lineChart>
      <c:catAx>
        <c:axId val="2146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8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43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62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66" r="0.75000000000000366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74384661887903"/>
          <c:y val="6.5789473684210523E-2"/>
          <c:w val="0.55102406877171539"/>
          <c:h val="0.8631578947368421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'INDICADOR 1'!$E$38</c:f>
              <c:strCache>
                <c:ptCount val="1"/>
                <c:pt idx="0">
                  <c:v>LOGROS</c:v>
                </c:pt>
              </c:strCache>
            </c:strRef>
          </c:tx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1'!$E$51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AC-414B-8DC4-2465876A91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0543536"/>
        <c:axId val="1764619328"/>
      </c:barChart>
      <c:catAx>
        <c:axId val="2010543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46193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4619328"/>
        <c:scaling>
          <c:orientation val="minMax"/>
          <c:max val="0.5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05435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044" r="0.75000000000000044" t="1" header="0" footer="0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812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17'!$D$51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3C-4280-8A78-DB0AF4BEEC47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17'!$E$51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43C-4280-8A78-DB0AF4BEE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992"/>
        <c:axId val="207008"/>
      </c:barChart>
      <c:catAx>
        <c:axId val="2129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0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7008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99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66" r="0.75000000000000366" t="1" header="0" footer="0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46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5FD-4D74-9C6B-BABE97F52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0816"/>
        <c:axId val="218976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FD-4D74-9C6B-BABE97F52BBF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FD-4D74-9C6B-BABE97F52BBF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5FD-4D74-9C6B-BABE97F52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816"/>
        <c:axId val="218976"/>
      </c:lineChart>
      <c:catAx>
        <c:axId val="210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89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89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0816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89" r="0.75000000000000389" t="1" header="0" footer="0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8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18'!$D$51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811-41A6-A776-1817C2C018D7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18'!$E$51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811-41A6-A776-1817C2C018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728"/>
        <c:axId val="211360"/>
      </c:barChart>
      <c:catAx>
        <c:axId val="20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36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360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9728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389" r="0.75000000000000389" t="1" header="0" footer="0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51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E70-4851-A2B6-BDF6152B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7552"/>
        <c:axId val="211904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70-4851-A2B6-BDF6152B0C2A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E70-4851-A2B6-BDF6152B0C2A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E70-4851-A2B6-BDF6152B0C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7552"/>
        <c:axId val="211904"/>
      </c:lineChart>
      <c:catAx>
        <c:axId val="2075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190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190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7552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11" r="0.75000000000000411" t="1" header="0" footer="0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9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19'!$D$51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EE-410B-B0F7-6D8DD8770EEF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19'!$E$51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7EE-410B-B0F7-6D8DD8770E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8096"/>
        <c:axId val="219520"/>
      </c:barChart>
      <c:catAx>
        <c:axId val="208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95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9520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8096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11" r="0.75000000000000411" t="1" header="0" footer="0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57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8DF-4115-A23C-1A16FBE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376"/>
        <c:axId val="21408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8DF-4115-A23C-1A16FBE27B3B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8DF-4115-A23C-1A16FBE27B3B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8DF-4115-A23C-1A16FBE27B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376"/>
        <c:axId val="214080"/>
      </c:lineChart>
      <c:catAx>
        <c:axId val="205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4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08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5376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33" r="0.75000000000000433" t="1" header="0" footer="0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9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20'!$D$51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53-45C0-9822-0677A9D840B9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20'!$E$51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553-45C0-9822-0677A9D840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712"/>
        <c:axId val="216256"/>
      </c:barChart>
      <c:catAx>
        <c:axId val="215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62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6256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712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33" r="0.75000000000000433" t="1" header="0" footer="0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68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757D-4FF1-930B-2A848C3EC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2448"/>
        <c:axId val="217344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7D-4FF1-930B-2A848C3ECFC6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7D-4FF1-930B-2A848C3ECFC6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7D-4FF1-930B-2A848C3ECF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2448"/>
        <c:axId val="217344"/>
      </c:lineChart>
      <c:catAx>
        <c:axId val="2124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73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7344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244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55" r="0.75000000000000455" t="1" header="0" footer="0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0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21'!$D$51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28-43A2-8336-2F97525E20C5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21'!$E$51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28-43A2-8336-2F97525E20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5168"/>
        <c:axId val="2011546272"/>
      </c:barChart>
      <c:catAx>
        <c:axId val="2151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62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546272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15168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55" r="0.75000000000000455" t="1" header="0" footer="0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76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C6EA-461A-BC3C-9DA8F611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53344"/>
        <c:axId val="2011541376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EA-461A-BC3C-9DA8F6118DCA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EA-461A-BC3C-9DA8F6118DCA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EA-461A-BC3C-9DA8F6118D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53344"/>
        <c:axId val="2011541376"/>
      </c:lineChart>
      <c:catAx>
        <c:axId val="201155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13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541376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5334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77" r="0.75000000000000477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PARTICIPACIÓN EN EVENTOS DE INVESTIGACIÓN A NIVEL NACIONAL E INTERNACIONAL</a:t>
            </a:r>
          </a:p>
        </c:rich>
      </c:tx>
      <c:layout>
        <c:manualLayout>
          <c:xMode val="edge"/>
          <c:yMode val="edge"/>
          <c:x val="0.14793853058444031"/>
          <c:y val="2.50092825187494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743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2'!$C$39:$C$50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2'!$E$39:$E$50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5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B5-4D67-A8DE-F2DA1CE51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626400"/>
        <c:axId val="176461715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CC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FF00"/>
              </a:solidFill>
              <a:ln>
                <a:solidFill>
                  <a:srgbClr val="00CC00"/>
                </a:solidFill>
                <a:prstDash val="solid"/>
              </a:ln>
            </c:spPr>
          </c:marker>
          <c:val>
            <c:numRef>
              <c:f>'INDICADOR 2'!$D$39:$D$50</c:f>
              <c:numCache>
                <c:formatCode>0</c:formatCode>
                <c:ptCount val="12"/>
                <c:pt idx="5">
                  <c:v>3</c:v>
                </c:pt>
                <c:pt idx="11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2B5-4D67-A8DE-F2DA1CE51F0E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'INDICADOR 2'!$P$39:$P$50</c:f>
              <c:numCache>
                <c:formatCode>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2B5-4D67-A8DE-F2DA1CE51F0E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'INDICADOR 2'!$O$39:$O$50</c:f>
              <c:numCache>
                <c:formatCode>0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2B5-4D67-A8DE-F2DA1CE51F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26400"/>
        <c:axId val="1764617152"/>
      </c:lineChart>
      <c:catAx>
        <c:axId val="1764626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4617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4617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4626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0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22'!$D$51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67-4CE4-83AD-FD89A6B1536E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22'!$E$51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67-4CE4-83AD-FD89A6B153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44096"/>
        <c:axId val="2011544640"/>
      </c:barChart>
      <c:catAx>
        <c:axId val="2011544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46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544640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4096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477" r="0.75000000000000477" t="1" header="0" footer="0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82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4C-42E8-B943-610157862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47904"/>
        <c:axId val="201154899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B4C-42E8-B943-610157862751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B4C-42E8-B943-610157862751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B4C-42E8-B943-6101578627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47904"/>
        <c:axId val="2011548992"/>
      </c:lineChart>
      <c:catAx>
        <c:axId val="2011547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899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54899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7904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" r="0.750000000000005" t="1" header="0" footer="0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1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23'!$D$51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5C-4E9A-9402-BD68A04D7A7F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23'!$E$51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5C-4E9A-9402-BD68A04D7A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49536"/>
        <c:axId val="2011551168"/>
      </c:barChart>
      <c:catAx>
        <c:axId val="2011549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511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551168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9536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" r="0.750000000000005" t="1" header="0" footer="0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93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2585-4FE8-BC2B-DEA3BCE13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45728"/>
        <c:axId val="2011554432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85-4FE8-BC2B-DEA3BCE13C99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85-4FE8-BC2B-DEA3BCE13C99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85-4FE8-BC2B-DEA3BCE13C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45728"/>
        <c:axId val="2011554432"/>
      </c:lineChart>
      <c:catAx>
        <c:axId val="2011545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544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554432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572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22" r="0.75000000000000522" t="1" header="0" footer="0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15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24'!$D$51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A8-4770-839E-FDC23891F088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24'!$E$51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1A8-4770-839E-FDC23891F0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55520"/>
        <c:axId val="2011545184"/>
      </c:barChart>
      <c:catAx>
        <c:axId val="2011555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5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54518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55520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22" r="0.75000000000000522" t="1" header="0" footer="0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LOGROS</a:t>
            </a:r>
          </a:p>
        </c:rich>
      </c:tx>
      <c:layout>
        <c:manualLayout>
          <c:xMode val="edge"/>
          <c:yMode val="edge"/>
          <c:x val="0.46239880075966111"/>
          <c:y val="3.044496487119437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899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 xmlns:c16="http://schemas.microsoft.com/office/drawing/2014/chart"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34F-4240-B2BB-170C2EDF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43008"/>
        <c:axId val="2011541920"/>
      </c:barChart>
      <c:lineChart>
        <c:grouping val="standard"/>
        <c:varyColors val="0"/>
        <c:ser>
          <c:idx val="0"/>
          <c:order val="1"/>
          <c:tx>
            <c:v>META</c:v>
          </c:tx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4F-4240-B2BB-170C2EDF5638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34F-4240-B2BB-170C2EDF5638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34F-4240-B2BB-170C2EDF5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11543008"/>
        <c:axId val="2011541920"/>
      </c:lineChart>
      <c:catAx>
        <c:axId val="20115430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19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541920"/>
        <c:scaling>
          <c:orientation val="minMax"/>
          <c:max val="1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3008"/>
        <c:crosses val="autoZero"/>
        <c:crossBetween val="between"/>
        <c:majorUnit val="0.1"/>
        <c:minorUnit val="2.0000000000000011E-2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44" r="0.75000000000000544" t="1" header="0" footer="0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4021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 rotWithShape="0">
              <a:gsLst>
                <a:gs pos="0">
                  <a:srgbClr val="666699"/>
                </a:gs>
                <a:gs pos="100000">
                  <a:srgbClr val="666699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25'!$D$51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C3D-4CB1-9A51-AFECA1161694}"/>
            </c:ext>
          </c:extLst>
        </c:ser>
        <c:ser>
          <c:idx val="1"/>
          <c:order val="1"/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25'!$E$51</c:f>
              <c:numCache>
                <c:formatCode>0.00%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C3D-4CB1-9A51-AFECA1161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11542464"/>
        <c:axId val="2011556064"/>
      </c:barChart>
      <c:catAx>
        <c:axId val="2011542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5606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11556064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11542464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544" r="0.75000000000000544" t="1" header="0" footer="0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5374384661887903"/>
          <c:y val="6.8306193183789013E-2"/>
          <c:w val="0.55102406877171539"/>
          <c:h val="0.85792578638839212"/>
        </c:manualLayout>
      </c:layout>
      <c:barChart>
        <c:barDir val="col"/>
        <c:grouping val="clustered"/>
        <c:varyColors val="0"/>
        <c:ser>
          <c:idx val="1"/>
          <c:order val="0"/>
          <c:tx>
            <c:v>ACT</c:v>
          </c:tx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2'!$E$51</c:f>
              <c:numCache>
                <c:formatCode>0%</c:formatCode>
                <c:ptCount val="1"/>
                <c:pt idx="0">
                  <c:v>0.41666666666666669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5E-4CA3-9754-D53540D97E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631296"/>
        <c:axId val="1764623136"/>
      </c:barChart>
      <c:catAx>
        <c:axId val="176463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46231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4623136"/>
        <c:scaling>
          <c:orientation val="minMax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46312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" r="0.750000000000001" t="1" header="0" footer="0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FORTALECIMIENTO</a:t>
            </a:r>
            <a:r>
              <a:rPr lang="es-CO" baseline="0"/>
              <a:t> DEL PROCESO DE INVESTIGACIÓN DE LOS PROGRAMAS ACADÉMICOS MEDIANTE CONVENIOS CON EL SECTOR EXTERNO</a:t>
            </a:r>
            <a:endParaRPr lang="es-CO"/>
          </a:p>
        </c:rich>
      </c:tx>
      <c:layout>
        <c:manualLayout>
          <c:xMode val="edge"/>
          <c:yMode val="edge"/>
          <c:x val="0.12477146196141541"/>
          <c:y val="1.9970954080372836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725146198830409E-2"/>
          <c:y val="0.17183098591549295"/>
          <c:w val="0.92836257309941517"/>
          <c:h val="0.709859154929577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strRef>
              <c:f>'INDICADOR 3'!$C$39:$C$50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3'!$E$39:$E$50</c:f>
              <c:numCache>
                <c:formatCode>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4</c:v>
                </c:pt>
                <c:pt idx="6">
                  <c:v>0</c:v>
                </c:pt>
                <c:pt idx="7">
                  <c:v>0</c:v>
                </c:pt>
                <c:pt idx="8" formatCode="0">
                  <c:v>0</c:v>
                </c:pt>
                <c:pt idx="9">
                  <c:v>0</c:v>
                </c:pt>
                <c:pt idx="10">
                  <c:v>0</c:v>
                </c:pt>
                <c:pt idx="11" formatCode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C8-49F0-89EB-69FF72FFCC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616608"/>
        <c:axId val="1764618240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3'!$D$39:$D$51</c:f>
              <c:numCache>
                <c:formatCode>0%</c:formatCode>
                <c:ptCount val="13"/>
                <c:pt idx="5" formatCode="0">
                  <c:v>2</c:v>
                </c:pt>
                <c:pt idx="11" formatCode="0">
                  <c:v>4</c:v>
                </c:pt>
                <c:pt idx="12" formatCode="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C8-49F0-89EB-69FF72FFCCF6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3'!$P$39:$P$50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C8-49F0-89EB-69FF72FFCCF6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3'!$O$39:$O$50</c:f>
              <c:numCache>
                <c:formatCode>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C8-49F0-89EB-69FF72FFCCF6}"/>
            </c:ext>
          </c:extLst>
        </c:ser>
        <c:ser>
          <c:idx val="4"/>
          <c:order val="4"/>
          <c:tx>
            <c:strRef>
              <c:f>'INDICADOR 3'!$O$38</c:f>
              <c:strCache>
                <c:ptCount val="1"/>
                <c:pt idx="0">
                  <c:v>VERDE</c:v>
                </c:pt>
              </c:strCache>
            </c:strRef>
          </c:tx>
          <c:spPr>
            <a:ln>
              <a:solidFill>
                <a:srgbClr val="FFFF00"/>
              </a:solidFill>
            </a:ln>
          </c:spPr>
          <c:marker>
            <c:spPr>
              <a:solidFill>
                <a:srgbClr val="00B0F0"/>
              </a:solidFill>
              <a:ln>
                <a:solidFill>
                  <a:srgbClr val="FFFF00"/>
                </a:solidFill>
              </a:ln>
            </c:spPr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3'!$O$39:$O$50</c:f>
              <c:numCache>
                <c:formatCode>0</c:formatCode>
                <c:ptCount val="12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EDF-45C7-8683-24D44758CDD1}"/>
            </c:ext>
          </c:extLst>
        </c:ser>
        <c:ser>
          <c:idx val="5"/>
          <c:order val="5"/>
          <c:tx>
            <c:strRef>
              <c:f>'INDICADOR 3'!$P$38</c:f>
              <c:strCache>
                <c:ptCount val="1"/>
                <c:pt idx="0">
                  <c:v>ROJO</c:v>
                </c:pt>
              </c:strCache>
            </c:strRef>
          </c:tx>
          <c:marker>
            <c:spPr>
              <a:solidFill>
                <a:srgbClr val="FF0000"/>
              </a:solidFill>
            </c:spPr>
          </c:marker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3'!$P$39:$P$50</c:f>
              <c:numCache>
                <c:formatCode>0</c:formatCode>
                <c:ptCount val="12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DF-45C7-8683-24D44758CDD1}"/>
            </c:ext>
          </c:extLst>
        </c:ser>
        <c:ser>
          <c:idx val="6"/>
          <c:order val="6"/>
          <c:tx>
            <c:strRef>
              <c:f>'INDICADOR 3'!$C$38</c:f>
              <c:strCache>
                <c:ptCount val="1"/>
                <c:pt idx="0">
                  <c:v>MES</c:v>
                </c:pt>
              </c:strCache>
            </c:strRef>
          </c:tx>
          <c:cat>
            <c:strRef>
              <c:f>'INDICADOR 3'!$C$39:$C$51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3'!$C$39:$C$50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EDF-45C7-8683-24D44758CD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64616608"/>
        <c:axId val="1764618240"/>
      </c:lineChart>
      <c:catAx>
        <c:axId val="1764616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461824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4618240"/>
        <c:scaling>
          <c:orientation val="minMax"/>
          <c:max val="1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4616608"/>
        <c:crosses val="autoZero"/>
        <c:crossBetween val="between"/>
        <c:majorUnit val="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44" r="0.75000000000000144" t="1" header="0" footer="0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32417582417582419"/>
          <c:y val="4.2622950819672129E-2"/>
          <c:w val="0.57692307692307687"/>
          <c:h val="0.88852459016393448"/>
        </c:manualLayout>
      </c:layout>
      <c:barChart>
        <c:barDir val="col"/>
        <c:grouping val="clustered"/>
        <c:varyColors val="0"/>
        <c:ser>
          <c:idx val="1"/>
          <c:order val="0"/>
          <c:tx>
            <c:v>ACT</c:v>
          </c:tx>
          <c:spPr>
            <a:gradFill rotWithShape="0">
              <a:gsLst>
                <a:gs pos="0">
                  <a:srgbClr val="802060"/>
                </a:gs>
                <a:gs pos="100000">
                  <a:srgbClr val="802060">
                    <a:gamma/>
                    <a:tint val="0"/>
                    <a:invGamma/>
                  </a:srgbClr>
                </a:gs>
              </a:gsLst>
              <a:lin ang="5400000" scaled="1"/>
            </a:gradFill>
            <a:ln w="25400">
              <a:noFill/>
            </a:ln>
          </c:spPr>
          <c:invertIfNegative val="0"/>
          <c:val>
            <c:numRef>
              <c:f>'INDICADOR 3'!$E$51</c:f>
              <c:numCache>
                <c:formatCode>0%</c:formatCode>
                <c:ptCount val="1"/>
                <c:pt idx="0">
                  <c:v>0.66666666666666663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727-455C-BD70-3F204BAD62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64618784"/>
        <c:axId val="1764619872"/>
      </c:barChart>
      <c:catAx>
        <c:axId val="1764618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461987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764619872"/>
        <c:scaling>
          <c:orientation val="minMax"/>
          <c:max val="1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1764618784"/>
        <c:crosses val="autoZero"/>
        <c:crossBetween val="between"/>
        <c:majorUnit val="0.1"/>
        <c:minorUnit val="0.1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44" r="0.75000000000000144" t="1" header="0" footer="0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/>
              <a:t>VINCULACIÓN DE PROFESIONALES</a:t>
            </a:r>
            <a:r>
              <a:rPr lang="es-CO" baseline="0"/>
              <a:t> PARA APOYAR A LAS FACULTADES Y PROGRAMAS ACADÉMICOS PARA FORTALECER EL DESARROLLO DE LA INVESTIGACIÓN</a:t>
            </a:r>
            <a:endParaRPr lang="es-CO"/>
          </a:p>
        </c:rich>
      </c:tx>
      <c:layout>
        <c:manualLayout>
          <c:xMode val="edge"/>
          <c:yMode val="edge"/>
          <c:x val="0.14017476380599089"/>
          <c:y val="2.3828894805726594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7926886757342831E-2"/>
          <c:y val="0.16861845979679768"/>
          <c:w val="0.92784644928866677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v>LOGROS</c:v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dPt>
            <c:idx val="5"/>
            <c:invertIfNegative val="0"/>
            <c:bubble3D val="0"/>
            <c:spPr>
              <a:gradFill rotWithShape="0">
                <a:gsLst>
                  <a:gs pos="0">
                    <a:srgbClr val="000080"/>
                  </a:gs>
                  <a:gs pos="100000">
                    <a:srgbClr val="A0E0E0"/>
                  </a:gs>
                </a:gsLst>
                <a:lin ang="5400000" scaled="1"/>
              </a:gradFill>
              <a:ln w="25400">
                <a:noFill/>
              </a:ln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3BE8-4817-974C-F21A247246D8}"/>
              </c:ext>
            </c:extLst>
          </c:dPt>
          <c:cat>
            <c:strRef>
              <c:f>'INDICADOR 4'!$C$39:$C$50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'INDICADOR 4'!$E$39:$E$50</c:f>
              <c:numCache>
                <c:formatCode>0.00%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10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0">
                  <c:v>0.05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6F-49E7-A5BA-318485B48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656144"/>
        <c:axId val="2006651248"/>
      </c:barChart>
      <c:lineChart>
        <c:grouping val="standard"/>
        <c:varyColors val="0"/>
        <c:ser>
          <c:idx val="0"/>
          <c:order val="1"/>
          <c:spPr>
            <a:ln w="25400">
              <a:solidFill>
                <a:srgbClr val="0080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'INDICADOR 4'!$C$39:$C$51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4'!$D$39:$D$51</c:f>
              <c:numCache>
                <c:formatCode>0.00</c:formatCode>
                <c:ptCount val="13"/>
                <c:pt idx="5" formatCode="0">
                  <c:v>8</c:v>
                </c:pt>
                <c:pt idx="11" formatCode="0">
                  <c:v>7</c:v>
                </c:pt>
                <c:pt idx="12" formatCode="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6F-49E7-A5BA-318485B48030}"/>
            </c:ext>
          </c:extLst>
        </c:ser>
        <c:ser>
          <c:idx val="1"/>
          <c:order val="2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'INDICADOR 4'!$C$39:$C$51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4'!$P$39:$P$50</c:f>
              <c:numCache>
                <c:formatCode>0</c:formatCode>
                <c:ptCount val="12"/>
                <c:pt idx="0">
                  <c:v>7</c:v>
                </c:pt>
                <c:pt idx="1">
                  <c:v>7</c:v>
                </c:pt>
                <c:pt idx="2">
                  <c:v>7</c:v>
                </c:pt>
                <c:pt idx="3">
                  <c:v>7</c:v>
                </c:pt>
                <c:pt idx="4">
                  <c:v>7</c:v>
                </c:pt>
                <c:pt idx="5">
                  <c:v>7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  <c:pt idx="11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6F-49E7-A5BA-318485B48030}"/>
            </c:ext>
          </c:extLst>
        </c:ser>
        <c:ser>
          <c:idx val="2"/>
          <c:order val="3"/>
          <c:tx>
            <c:v>NIVEL SATISFACTORIO</c:v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'INDICADOR 4'!$C$39:$C$51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4'!$O$39:$O$50</c:f>
              <c:numCache>
                <c:formatCode>0</c:formatCode>
                <c:ptCount val="12"/>
                <c:pt idx="0">
                  <c:v>8</c:v>
                </c:pt>
                <c:pt idx="1">
                  <c:v>8</c:v>
                </c:pt>
                <c:pt idx="2">
                  <c:v>8</c:v>
                </c:pt>
                <c:pt idx="3">
                  <c:v>8</c:v>
                </c:pt>
                <c:pt idx="4">
                  <c:v>8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8</c:v>
                </c:pt>
                <c:pt idx="10">
                  <c:v>8</c:v>
                </c:pt>
                <c:pt idx="11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6F-49E7-A5BA-318485B480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656144"/>
        <c:axId val="2006651248"/>
      </c:lineChart>
      <c:catAx>
        <c:axId val="20066561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3CB4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66512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6651248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3CB4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6656144"/>
        <c:crosses val="autoZero"/>
        <c:crossBetween val="between"/>
        <c:minorUnit val="0.1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67" r="0.75000000000000167" t="1" header="0" footer="0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>
        <c:manualLayout>
          <c:layoutTarget val="inner"/>
          <c:xMode val="edge"/>
          <c:yMode val="edge"/>
          <c:x val="0.30864197530864196"/>
          <c:y val="4.1055718475073312E-2"/>
          <c:w val="0.58024691358024694"/>
          <c:h val="0.8944281524926686"/>
        </c:manualLayout>
      </c:layout>
      <c:barChart>
        <c:barDir val="col"/>
        <c:grouping val="clustered"/>
        <c:varyColors val="0"/>
        <c:ser>
          <c:idx val="1"/>
          <c:order val="0"/>
          <c:tx>
            <c:v>ACT</c:v>
          </c:tx>
          <c:spPr>
            <a:solidFill>
              <a:schemeClr val="accent2">
                <a:lumMod val="60000"/>
                <a:lumOff val="40000"/>
              </a:schemeClr>
            </a:solidFill>
            <a:ln w="25400">
              <a:noFill/>
            </a:ln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val>
            <c:numRef>
              <c:f>'INDICADOR 4'!$E$51</c:f>
              <c:numCache>
                <c:formatCode>0.00%</c:formatCode>
                <c:ptCount val="1"/>
                <c:pt idx="0">
                  <c:v>0.67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7C-4D7E-900A-3BD5B077BA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653968"/>
        <c:axId val="2006659408"/>
      </c:barChart>
      <c:catAx>
        <c:axId val="20066539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665940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6659408"/>
        <c:scaling>
          <c:orientation val="minMax"/>
          <c:max val="1"/>
          <c:min val="0"/>
        </c:scaling>
        <c:delete val="0"/>
        <c:axPos val="l"/>
        <c:majorGridlines>
          <c:spPr>
            <a:ln w="12700">
              <a:solidFill>
                <a:srgbClr val="0000FF"/>
              </a:solidFill>
              <a:prstDash val="solid"/>
            </a:ln>
          </c:spPr>
        </c:majorGridlines>
        <c:numFmt formatCode="0%" sourceLinked="0"/>
        <c:majorTickMark val="out"/>
        <c:minorTickMark val="none"/>
        <c:tickLblPos val="nextTo"/>
        <c:spPr>
          <a:ln w="12700">
            <a:solidFill>
              <a:srgbClr val="0000FF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6653968"/>
        <c:crosses val="autoZero"/>
        <c:crossBetween val="between"/>
        <c:majorUnit val="0.1"/>
        <c:minorUnit val="1.0000000000000005E-2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167" r="0.75000000000000167" t="1" header="0" footer="0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O" sz="1400"/>
              <a:t>GENERACIÓN DE PRODUCTOS DE INVESTIGACIÓN</a:t>
            </a:r>
          </a:p>
        </c:rich>
      </c:tx>
      <c:layout>
        <c:manualLayout>
          <c:xMode val="edge"/>
          <c:yMode val="edge"/>
          <c:x val="0.24817415863633294"/>
          <c:y val="4.066937688503433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946304464699932"/>
          <c:y val="0.16861845979679799"/>
          <c:w val="0.78967010918201974"/>
          <c:h val="0.72833806940005352"/>
        </c:manualLayout>
      </c:layout>
      <c:barChart>
        <c:barDir val="col"/>
        <c:grouping val="clustered"/>
        <c:varyColors val="0"/>
        <c:ser>
          <c:idx val="3"/>
          <c:order val="0"/>
          <c:tx>
            <c:strRef>
              <c:f>'INDICADOR 5'!$D$38</c:f>
              <c:strCache>
                <c:ptCount val="1"/>
                <c:pt idx="0">
                  <c:v>META</c:v>
                </c:pt>
              </c:strCache>
            </c:strRef>
          </c:tx>
          <c:spPr>
            <a:gradFill rotWithShape="0">
              <a:gsLst>
                <a:gs pos="0">
                  <a:srgbClr val="000080"/>
                </a:gs>
                <a:gs pos="100000">
                  <a:srgbClr val="A0E0E0"/>
                </a:gs>
              </a:gsLst>
              <a:lin ang="5400000" scaled="1"/>
            </a:gradFill>
            <a:ln w="25400">
              <a:noFill/>
            </a:ln>
          </c:spPr>
          <c:invertIfNegative val="0"/>
          <c:cat>
            <c:numRef>
              <c:f>'INDICADOR 5'!$D$39:$D$50</c:f>
              <c:numCache>
                <c:formatCode>0.00</c:formatCode>
                <c:ptCount val="12"/>
                <c:pt idx="5" formatCode="0">
                  <c:v>6</c:v>
                </c:pt>
                <c:pt idx="11" formatCode="0">
                  <c:v>6</c:v>
                </c:pt>
              </c:numCache>
            </c:numRef>
          </c:cat>
          <c:val>
            <c:numRef>
              <c:f>'INDICADOR 5'!$D$39:$D$51</c:f>
              <c:numCache>
                <c:formatCode>0.00</c:formatCode>
                <c:ptCount val="13"/>
                <c:pt idx="5" formatCode="0">
                  <c:v>6</c:v>
                </c:pt>
                <c:pt idx="11" formatCode="0">
                  <c:v>6</c:v>
                </c:pt>
                <c:pt idx="12" formatCode="0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2B-4809-8375-0D34FEC5ED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06657232"/>
        <c:axId val="2006658320"/>
      </c:barChart>
      <c:lineChart>
        <c:grouping val="standard"/>
        <c:varyColors val="0"/>
        <c:ser>
          <c:idx val="1"/>
          <c:order val="1"/>
          <c:tx>
            <c:v>NIVEL CRÍTICO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'INDICADOR 5'!$C$39:$C$51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5'!$P$39:$P$50</c:f>
              <c:numCache>
                <c:formatCode>0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4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4</c:v>
                </c:pt>
                <c:pt idx="9">
                  <c:v>4</c:v>
                </c:pt>
                <c:pt idx="10">
                  <c:v>4</c:v>
                </c:pt>
                <c:pt idx="11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2B-4809-8375-0D34FEC5ED7D}"/>
            </c:ext>
          </c:extLst>
        </c:ser>
        <c:ser>
          <c:idx val="0"/>
          <c:order val="2"/>
          <c:tx>
            <c:strRef>
              <c:f>'INDICADOR 5'!$E$38</c:f>
              <c:strCache>
                <c:ptCount val="1"/>
                <c:pt idx="0">
                  <c:v>LOGROS</c:v>
                </c:pt>
              </c:strCache>
            </c:strRef>
          </c:tx>
          <c:marker>
            <c:symbol val="none"/>
          </c:marker>
          <c:dPt>
            <c:idx val="5"/>
            <c:bubble3D val="0"/>
            <c:spPr>
              <a:ln>
                <a:solidFill>
                  <a:srgbClr val="00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1-97B0-4BAE-8A0D-D26B8BE5D625}"/>
              </c:ext>
            </c:extLst>
          </c:dPt>
          <c:dPt>
            <c:idx val="6"/>
            <c:bubble3D val="0"/>
            <c:spPr>
              <a:ln>
                <a:solidFill>
                  <a:srgbClr val="00FF00"/>
                </a:solidFill>
              </a:ln>
            </c:spPr>
            <c:extLst>
              <c:ext xmlns:c16="http://schemas.microsoft.com/office/drawing/2014/chart" uri="{C3380CC4-5D6E-409C-BE32-E72D297353CC}">
                <c16:uniqueId val="{00000003-97B0-4BAE-8A0D-D26B8BE5D625}"/>
              </c:ext>
            </c:extLst>
          </c:dPt>
          <c:cat>
            <c:strRef>
              <c:f>'INDICADOR 5'!$C$39:$C$51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5'!$E$39:$E$50</c:f>
              <c:numCache>
                <c:formatCode>0.00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 formatCode="0">
                  <c:v>6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7B0-4BAE-8A0D-D26B8BE5D625}"/>
            </c:ext>
          </c:extLst>
        </c:ser>
        <c:ser>
          <c:idx val="2"/>
          <c:order val="3"/>
          <c:tx>
            <c:v>SATISFACTORIO</c:v>
          </c:tx>
          <c:spPr>
            <a:ln>
              <a:solidFill>
                <a:srgbClr val="FFFF00"/>
              </a:solidFill>
            </a:ln>
          </c:spPr>
          <c:marker>
            <c:symbol val="none"/>
          </c:marker>
          <c:cat>
            <c:strRef>
              <c:f>'INDICADOR 5'!$C$39:$C$51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5'!$O$39:$O$50</c:f>
              <c:numCache>
                <c:formatCode>0</c:formatCode>
                <c:ptCount val="12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  <c:pt idx="5">
                  <c:v>6</c:v>
                </c:pt>
                <c:pt idx="6">
                  <c:v>6</c:v>
                </c:pt>
                <c:pt idx="7">
                  <c:v>6</c:v>
                </c:pt>
                <c:pt idx="8">
                  <c:v>6</c:v>
                </c:pt>
                <c:pt idx="9">
                  <c:v>6</c:v>
                </c:pt>
                <c:pt idx="10">
                  <c:v>6</c:v>
                </c:pt>
                <c:pt idx="11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B0-4BAE-8A0D-D26B8BE5D625}"/>
            </c:ext>
          </c:extLst>
        </c:ser>
        <c:ser>
          <c:idx val="4"/>
          <c:order val="4"/>
          <c:tx>
            <c:strRef>
              <c:f>'INDICADOR 5'!$C$38</c:f>
              <c:strCache>
                <c:ptCount val="1"/>
                <c:pt idx="0">
                  <c:v>MES</c:v>
                </c:pt>
              </c:strCache>
            </c:strRef>
          </c:tx>
          <c:marker>
            <c:symbol val="none"/>
          </c:marker>
          <c:cat>
            <c:strRef>
              <c:f>'INDICADOR 5'!$C$39:$C$51</c:f>
              <c:strCache>
                <c:ptCount val="13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  <c:pt idx="12">
                  <c:v>TOTALES</c:v>
                </c:pt>
              </c:strCache>
            </c:strRef>
          </c:cat>
          <c:val>
            <c:numRef>
              <c:f>'INDICADOR 5'!$C$39:$C$51</c:f>
              <c:numCache>
                <c:formatCode>General</c:formatCode>
                <c:ptCount val="1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B0-4BAE-8A0D-D26B8BE5D6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06657232"/>
        <c:axId val="2006658320"/>
      </c:lineChart>
      <c:catAx>
        <c:axId val="2006657232"/>
        <c:scaling>
          <c:orientation val="minMax"/>
        </c:scaling>
        <c:delete val="0"/>
        <c:axPos val="b"/>
        <c:numFmt formatCode="0.0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665832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006658320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FF"/>
              </a:solidFill>
              <a:prstDash val="solid"/>
            </a:ln>
          </c:spPr>
        </c:majorGridlines>
        <c:numFmt formatCode="#,##0" sourceLinked="0"/>
        <c:majorTickMark val="out"/>
        <c:minorTickMark val="none"/>
        <c:tickLblPos val="nextTo"/>
        <c:spPr>
          <a:ln w="3175">
            <a:solidFill>
              <a:srgbClr val="3366FF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3333CC"/>
                </a:solidFill>
                <a:latin typeface="Arial"/>
                <a:ea typeface="Arial"/>
                <a:cs typeface="Arial"/>
              </a:defRPr>
            </a:pPr>
            <a:endParaRPr lang="es-CO"/>
          </a:p>
        </c:txPr>
        <c:crossAx val="2006657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O"/>
    </a:p>
  </c:txPr>
  <c:printSettings>
    <c:headerFooter alignWithMargins="0"/>
    <c:pageMargins b="1" l="0.75000000000000255" r="0.7500000000000025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hyperlink" Target="#OPCIONES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hyperlink" Target="#TABLERO!A1"/><Relationship Id="rId4" Type="http://schemas.openxmlformats.org/officeDocument/2006/relationships/image" Target="../media/image11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hyperlink" Target="#TABLERO!A1"/><Relationship Id="rId4" Type="http://schemas.openxmlformats.org/officeDocument/2006/relationships/image" Target="../media/image12.jpe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hyperlink" Target="#TABLERO!A1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hyperlink" Target="#TABLERO!A1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hyperlink" Target="#TABLERO!A1"/></Relationships>
</file>

<file path=xl/drawings/_rels/drawing1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hyperlink" Target="#TABLERO!A1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hyperlink" Target="#TABLERO!A1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hyperlink" Target="#TABLERO!A1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hyperlink" Target="#TABLERO!A1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MENU!A1"/><Relationship Id="rId2" Type="http://schemas.openxmlformats.org/officeDocument/2006/relationships/hyperlink" Target="#'LISTA INDICADORES'!A1"/><Relationship Id="rId1" Type="http://schemas.openxmlformats.org/officeDocument/2006/relationships/hyperlink" Target="#'LISTA PROCESOS'!A1"/><Relationship Id="rId4" Type="http://schemas.openxmlformats.org/officeDocument/2006/relationships/hyperlink" Target="#TABLERO!U6"/></Relationships>
</file>

<file path=xl/drawings/_rels/drawing2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6.xml"/><Relationship Id="rId2" Type="http://schemas.openxmlformats.org/officeDocument/2006/relationships/chart" Target="../charts/chart25.xml"/><Relationship Id="rId1" Type="http://schemas.openxmlformats.org/officeDocument/2006/relationships/hyperlink" Target="#TABLERO!A1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hyperlink" Target="#TABLERO!A1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0.xml"/><Relationship Id="rId2" Type="http://schemas.openxmlformats.org/officeDocument/2006/relationships/chart" Target="../charts/chart29.xml"/><Relationship Id="rId1" Type="http://schemas.openxmlformats.org/officeDocument/2006/relationships/hyperlink" Target="#TABLERO!A1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2.xml"/><Relationship Id="rId2" Type="http://schemas.openxmlformats.org/officeDocument/2006/relationships/chart" Target="../charts/chart31.xml"/><Relationship Id="rId1" Type="http://schemas.openxmlformats.org/officeDocument/2006/relationships/hyperlink" Target="#TABLERO!A1"/></Relationships>
</file>

<file path=xl/drawings/_rels/drawing2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4.xml"/><Relationship Id="rId2" Type="http://schemas.openxmlformats.org/officeDocument/2006/relationships/chart" Target="../charts/chart33.xml"/><Relationship Id="rId1" Type="http://schemas.openxmlformats.org/officeDocument/2006/relationships/hyperlink" Target="#TABLERO!A1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6.xml"/><Relationship Id="rId2" Type="http://schemas.openxmlformats.org/officeDocument/2006/relationships/chart" Target="../charts/chart35.xml"/><Relationship Id="rId1" Type="http://schemas.openxmlformats.org/officeDocument/2006/relationships/hyperlink" Target="#TABLERO!A1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hyperlink" Target="#TABLERO!A1"/><Relationship Id="rId2" Type="http://schemas.openxmlformats.org/officeDocument/2006/relationships/image" Target="../media/image4.emf"/><Relationship Id="rId1" Type="http://schemas.openxmlformats.org/officeDocument/2006/relationships/hyperlink" Target="#MENU!A1"/><Relationship Id="rId4" Type="http://schemas.openxmlformats.org/officeDocument/2006/relationships/image" Target="../media/image5.jpe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hyperlink" Target="#TABLERO!U6"/><Relationship Id="rId2" Type="http://schemas.openxmlformats.org/officeDocument/2006/relationships/image" Target="../media/image4.emf"/><Relationship Id="rId1" Type="http://schemas.openxmlformats.org/officeDocument/2006/relationships/hyperlink" Target="#MENU!A1"/><Relationship Id="rId5" Type="http://schemas.openxmlformats.org/officeDocument/2006/relationships/image" Target="../media/image7.png"/><Relationship Id="rId4" Type="http://schemas.openxmlformats.org/officeDocument/2006/relationships/image" Target="../media/image6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emf"/><Relationship Id="rId1" Type="http://schemas.openxmlformats.org/officeDocument/2006/relationships/hyperlink" Target="#MENU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hyperlink" Target="#TABLERO!A1"/><Relationship Id="rId4" Type="http://schemas.openxmlformats.org/officeDocument/2006/relationships/image" Target="../media/image8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hyperlink" Target="#TABLERO!A1"/><Relationship Id="rId4" Type="http://schemas.openxmlformats.org/officeDocument/2006/relationships/image" Target="../media/image9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hyperlink" Target="#TABLERO!A1"/><Relationship Id="rId4" Type="http://schemas.openxmlformats.org/officeDocument/2006/relationships/image" Target="../media/image10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8</xdr:row>
      <xdr:rowOff>133350</xdr:rowOff>
    </xdr:from>
    <xdr:to>
      <xdr:col>2</xdr:col>
      <xdr:colOff>438150</xdr:colOff>
      <xdr:row>9</xdr:row>
      <xdr:rowOff>152357</xdr:rowOff>
    </xdr:to>
    <xdr:sp macro="" textlink="" fLocksText="0">
      <xdr:nvSpPr>
        <xdr:cNvPr id="3294210" name="Rectangle 2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161925" y="1152525"/>
          <a:ext cx="1038225" cy="190500"/>
        </a:xfrm>
        <a:prstGeom prst="rect">
          <a:avLst/>
        </a:prstGeom>
        <a:solidFill>
          <a:srgbClr val="000080"/>
        </a:solidFill>
        <a:ln w="9525">
          <a:noFill/>
          <a:miter lim="800000"/>
          <a:headEnd/>
          <a:tailEnd/>
        </a:ln>
        <a:effectLst>
          <a:prstShdw prst="shdw17" dist="17961" dir="2700000">
            <a:srgbClr val="000080">
              <a:gamma/>
              <a:shade val="60000"/>
              <a:invGamma/>
            </a:srgbClr>
          </a:prstShdw>
        </a:effectLst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s-CO" sz="900" b="1" i="0" strike="noStrike">
              <a:solidFill>
                <a:srgbClr val="FFFFFF"/>
              </a:solidFill>
              <a:latin typeface="Century Gothic"/>
            </a:rPr>
            <a:t>Menú Principal</a:t>
          </a:r>
        </a:p>
      </xdr:txBody>
    </xdr:sp>
    <xdr:clientData/>
  </xdr:twoCellAnchor>
  <xdr:twoCellAnchor>
    <xdr:from>
      <xdr:col>3</xdr:col>
      <xdr:colOff>571500</xdr:colOff>
      <xdr:row>4</xdr:row>
      <xdr:rowOff>76200</xdr:rowOff>
    </xdr:from>
    <xdr:to>
      <xdr:col>4</xdr:col>
      <xdr:colOff>361950</xdr:colOff>
      <xdr:row>9</xdr:row>
      <xdr:rowOff>9525</xdr:rowOff>
    </xdr:to>
    <xdr:pic>
      <xdr:nvPicPr>
        <xdr:cNvPr id="176927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3175" y="1162050"/>
          <a:ext cx="9429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581025</xdr:colOff>
          <xdr:row>0</xdr:row>
          <xdr:rowOff>57150</xdr:rowOff>
        </xdr:from>
        <xdr:to>
          <xdr:col>6</xdr:col>
          <xdr:colOff>685800</xdr:colOff>
          <xdr:row>2</xdr:row>
          <xdr:rowOff>133350</xdr:rowOff>
        </xdr:to>
        <xdr:sp macro="" textlink="">
          <xdr:nvSpPr>
            <xdr:cNvPr id="3294209" name="Object 1" hidden="1">
              <a:extLst>
                <a:ext uri="{63B3BB69-23CF-44E3-9099-C40C66FF867C}">
                  <a14:compatExt spid="_x0000_s32942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5206</xdr:colOff>
      <xdr:row>0</xdr:row>
      <xdr:rowOff>0</xdr:rowOff>
    </xdr:from>
    <xdr:to>
      <xdr:col>1</xdr:col>
      <xdr:colOff>748156</xdr:colOff>
      <xdr:row>2</xdr:row>
      <xdr:rowOff>118880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829" y="0"/>
          <a:ext cx="742950" cy="774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603250</xdr:colOff>
      <xdr:row>10</xdr:row>
      <xdr:rowOff>137584</xdr:rowOff>
    </xdr:from>
    <xdr:to>
      <xdr:col>7</xdr:col>
      <xdr:colOff>21165</xdr:colOff>
      <xdr:row>33</xdr:row>
      <xdr:rowOff>42334</xdr:rowOff>
    </xdr:to>
    <xdr:graphicFrame macro="">
      <xdr:nvGraphicFramePr>
        <xdr:cNvPr id="1455150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419100</xdr:colOff>
      <xdr:row>12</xdr:row>
      <xdr:rowOff>19050</xdr:rowOff>
    </xdr:from>
    <xdr:to>
      <xdr:col>8</xdr:col>
      <xdr:colOff>523875</xdr:colOff>
      <xdr:row>32</xdr:row>
      <xdr:rowOff>28575</xdr:rowOff>
    </xdr:to>
    <xdr:graphicFrame macro="">
      <xdr:nvGraphicFramePr>
        <xdr:cNvPr id="1455150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84666</xdr:colOff>
      <xdr:row>2</xdr:row>
      <xdr:rowOff>127000</xdr:rowOff>
    </xdr:from>
    <xdr:to>
      <xdr:col>2</xdr:col>
      <xdr:colOff>963083</xdr:colOff>
      <xdr:row>4</xdr:row>
      <xdr:rowOff>532695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9" y="687917"/>
          <a:ext cx="878417" cy="8607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0.45353</cdr:x>
      <cdr:y>0.53026</cdr:y>
    </cdr:from>
    <cdr:to>
      <cdr:x>0.8766</cdr:x>
      <cdr:y>0.58213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 flipV="1">
          <a:off x="2995086" y="1947333"/>
          <a:ext cx="2793998" cy="190499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12700" cap="flat" cmpd="sng" algn="ctr">
          <a:solidFill>
            <a:srgbClr val="00CC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>
          <a:prstShdw prst="shdw17" dist="17961" dir="2700000">
            <a:srgbClr val="000000">
              <a:gamma/>
              <a:shade val="60000"/>
              <a:invGamma/>
            </a:srgbClr>
          </a:prstShdw>
        </a:effectLst>
      </cdr:spPr>
    </cdr:cxn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560918</xdr:colOff>
      <xdr:row>11</xdr:row>
      <xdr:rowOff>9525</xdr:rowOff>
    </xdr:from>
    <xdr:to>
      <xdr:col>7</xdr:col>
      <xdr:colOff>1259417</xdr:colOff>
      <xdr:row>33</xdr:row>
      <xdr:rowOff>127000</xdr:rowOff>
    </xdr:to>
    <xdr:graphicFrame macro="">
      <xdr:nvGraphicFramePr>
        <xdr:cNvPr id="1720742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28575</xdr:colOff>
      <xdr:row>13</xdr:row>
      <xdr:rowOff>104775</xdr:rowOff>
    </xdr:from>
    <xdr:to>
      <xdr:col>9</xdr:col>
      <xdr:colOff>304800</xdr:colOff>
      <xdr:row>35</xdr:row>
      <xdr:rowOff>28575</xdr:rowOff>
    </xdr:to>
    <xdr:graphicFrame macro="">
      <xdr:nvGraphicFramePr>
        <xdr:cNvPr id="1720743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1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 editAs="oneCell">
    <xdr:from>
      <xdr:col>2</xdr:col>
      <xdr:colOff>74082</xdr:colOff>
      <xdr:row>2</xdr:row>
      <xdr:rowOff>137583</xdr:rowOff>
    </xdr:from>
    <xdr:to>
      <xdr:col>2</xdr:col>
      <xdr:colOff>941917</xdr:colOff>
      <xdr:row>4</xdr:row>
      <xdr:rowOff>587422</xdr:rowOff>
    </xdr:to>
    <xdr:pic>
      <xdr:nvPicPr>
        <xdr:cNvPr id="7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5" y="698500"/>
          <a:ext cx="867835" cy="9049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050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050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357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357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664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664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1971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1971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2278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2279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2586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2586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2893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2893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6</xdr:row>
      <xdr:rowOff>95250</xdr:rowOff>
    </xdr:from>
    <xdr:to>
      <xdr:col>3</xdr:col>
      <xdr:colOff>2247900</xdr:colOff>
      <xdr:row>8</xdr:row>
      <xdr:rowOff>57150</xdr:rowOff>
    </xdr:to>
    <xdr:sp macro="" textlink="" fLocksText="0">
      <xdr:nvSpPr>
        <xdr:cNvPr id="3295233" name="Rectangle 33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933450" y="1228725"/>
          <a:ext cx="2333625" cy="2857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Lista de procesos</a:t>
          </a:r>
        </a:p>
      </xdr:txBody>
    </xdr:sp>
    <xdr:clientData/>
  </xdr:twoCellAnchor>
  <xdr:twoCellAnchor>
    <xdr:from>
      <xdr:col>1</xdr:col>
      <xdr:colOff>180975</xdr:colOff>
      <xdr:row>8</xdr:row>
      <xdr:rowOff>142875</xdr:rowOff>
    </xdr:from>
    <xdr:to>
      <xdr:col>3</xdr:col>
      <xdr:colOff>2257425</xdr:colOff>
      <xdr:row>10</xdr:row>
      <xdr:rowOff>104775</xdr:rowOff>
    </xdr:to>
    <xdr:sp macro="" textlink="" fLocksText="0">
      <xdr:nvSpPr>
        <xdr:cNvPr id="3295235" name="Rectangle 39">
          <a:hlinkClick xmlns:r="http://schemas.openxmlformats.org/officeDocument/2006/relationships" r:id="rId2"/>
        </xdr:cNvPr>
        <xdr:cNvSpPr>
          <a:spLocks noChangeArrowheads="1"/>
        </xdr:cNvSpPr>
      </xdr:nvSpPr>
      <xdr:spPr bwMode="auto">
        <a:xfrm>
          <a:off x="942975" y="1600200"/>
          <a:ext cx="2333625" cy="2857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 algn="ctr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Lista de indicadores</a:t>
          </a:r>
        </a:p>
      </xdr:txBody>
    </xdr:sp>
    <xdr:clientData/>
  </xdr:twoCellAnchor>
  <xdr:twoCellAnchor>
    <xdr:from>
      <xdr:col>1</xdr:col>
      <xdr:colOff>180975</xdr:colOff>
      <xdr:row>14</xdr:row>
      <xdr:rowOff>142875</xdr:rowOff>
    </xdr:from>
    <xdr:to>
      <xdr:col>3</xdr:col>
      <xdr:colOff>2266950</xdr:colOff>
      <xdr:row>16</xdr:row>
      <xdr:rowOff>85725</xdr:rowOff>
    </xdr:to>
    <xdr:sp macro="" textlink="" fLocksText="0">
      <xdr:nvSpPr>
        <xdr:cNvPr id="3295236" name="Rectangle 39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942975" y="2571750"/>
          <a:ext cx="2343150" cy="26670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 algn="ctr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INICIO</a:t>
          </a:r>
        </a:p>
      </xdr:txBody>
    </xdr:sp>
    <xdr:clientData/>
  </xdr:twoCellAnchor>
  <xdr:twoCellAnchor>
    <xdr:from>
      <xdr:col>0</xdr:col>
      <xdr:colOff>695325</xdr:colOff>
      <xdr:row>5</xdr:row>
      <xdr:rowOff>85725</xdr:rowOff>
    </xdr:from>
    <xdr:to>
      <xdr:col>3</xdr:col>
      <xdr:colOff>2543175</xdr:colOff>
      <xdr:row>18</xdr:row>
      <xdr:rowOff>0</xdr:rowOff>
    </xdr:to>
    <xdr:sp macro="" textlink="">
      <xdr:nvSpPr>
        <xdr:cNvPr id="12106638" name="Rectangle 7"/>
        <xdr:cNvSpPr>
          <a:spLocks noChangeArrowheads="1"/>
        </xdr:cNvSpPr>
      </xdr:nvSpPr>
      <xdr:spPr bwMode="auto">
        <a:xfrm>
          <a:off x="695325" y="1123950"/>
          <a:ext cx="2867025" cy="1952625"/>
        </a:xfrm>
        <a:prstGeom prst="rect">
          <a:avLst/>
        </a:prstGeom>
        <a:noFill/>
        <a:ln w="38100" cmpd="dbl">
          <a:solidFill>
            <a:srgbClr val="0000FF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180975</xdr:colOff>
      <xdr:row>11</xdr:row>
      <xdr:rowOff>47625</xdr:rowOff>
    </xdr:from>
    <xdr:to>
      <xdr:col>3</xdr:col>
      <xdr:colOff>2257425</xdr:colOff>
      <xdr:row>13</xdr:row>
      <xdr:rowOff>9525</xdr:rowOff>
    </xdr:to>
    <xdr:sp macro="" textlink="" fLocksText="0">
      <xdr:nvSpPr>
        <xdr:cNvPr id="3295240" name="Rectangle 39">
          <a:hlinkClick xmlns:r="http://schemas.openxmlformats.org/officeDocument/2006/relationships" r:id="rId4"/>
        </xdr:cNvPr>
        <xdr:cNvSpPr>
          <a:spLocks noChangeArrowheads="1"/>
        </xdr:cNvSpPr>
      </xdr:nvSpPr>
      <xdr:spPr bwMode="auto">
        <a:xfrm>
          <a:off x="942975" y="1990725"/>
          <a:ext cx="2333625" cy="285750"/>
        </a:xfrm>
        <a:prstGeom prst="rect">
          <a:avLst/>
        </a:prstGeom>
        <a:gradFill rotWithShape="1">
          <a:gsLst>
            <a:gs pos="0">
              <a:srgbClr val="FFFFFF"/>
            </a:gs>
            <a:gs pos="100000">
              <a:srgbClr val="333399"/>
            </a:gs>
          </a:gsLst>
          <a:path path="shape">
            <a:fillToRect l="50000" t="50000" r="50000" b="50000"/>
          </a:path>
        </a:gradFill>
        <a:ln w="9525" algn="ctr">
          <a:noFill/>
          <a:miter lim="800000"/>
          <a:headEnd/>
          <a:tailEnd/>
        </a:ln>
        <a:effectLst>
          <a:prstShdw prst="shdw17" dist="17961" dir="2700000">
            <a:srgbClr val="00003D"/>
          </a:prstShdw>
        </a:effectLst>
      </xdr:spPr>
      <xdr:txBody>
        <a:bodyPr vertOverflow="clip" wrap="square" lIns="27432" tIns="22860" rIns="27432" bIns="22860" anchor="ctr" upright="1"/>
        <a:lstStyle/>
        <a:p>
          <a:pPr algn="ctr" rtl="1">
            <a:defRPr sz="1000"/>
          </a:pPr>
          <a:r>
            <a:rPr lang="es-CO" sz="1200" b="1" i="0" strike="noStrike">
              <a:solidFill>
                <a:srgbClr val="000000"/>
              </a:solidFill>
              <a:latin typeface="Century Gothic"/>
            </a:rPr>
            <a:t>Tablero de mando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371475</xdr:colOff>
          <xdr:row>0</xdr:row>
          <xdr:rowOff>9525</xdr:rowOff>
        </xdr:from>
        <xdr:to>
          <xdr:col>3</xdr:col>
          <xdr:colOff>2057400</xdr:colOff>
          <xdr:row>5</xdr:row>
          <xdr:rowOff>57150</xdr:rowOff>
        </xdr:to>
        <xdr:sp macro="" textlink="">
          <xdr:nvSpPr>
            <xdr:cNvPr id="3295237" name="Object 5" hidden="1">
              <a:extLst>
                <a:ext uri="{63B3BB69-23CF-44E3-9099-C40C66FF867C}">
                  <a14:compatExt spid="_x0000_s32952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3200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3200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3507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3507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38149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38150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4122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41222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44293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44294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2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209550</xdr:colOff>
      <xdr:row>11</xdr:row>
      <xdr:rowOff>9525</xdr:rowOff>
    </xdr:from>
    <xdr:to>
      <xdr:col>8</xdr:col>
      <xdr:colOff>971550</xdr:colOff>
      <xdr:row>35</xdr:row>
      <xdr:rowOff>76200</xdr:rowOff>
    </xdr:to>
    <xdr:graphicFrame macro="">
      <xdr:nvGraphicFramePr>
        <xdr:cNvPr id="17247365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866775</xdr:colOff>
      <xdr:row>13</xdr:row>
      <xdr:rowOff>104775</xdr:rowOff>
    </xdr:from>
    <xdr:to>
      <xdr:col>9</xdr:col>
      <xdr:colOff>1143000</xdr:colOff>
      <xdr:row>35</xdr:row>
      <xdr:rowOff>28575</xdr:rowOff>
    </xdr:to>
    <xdr:graphicFrame macro="">
      <xdr:nvGraphicFramePr>
        <xdr:cNvPr id="17247366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8</xdr:row>
      <xdr:rowOff>0</xdr:rowOff>
    </xdr:from>
    <xdr:to>
      <xdr:col>3</xdr:col>
      <xdr:colOff>685800</xdr:colOff>
      <xdr:row>8</xdr:row>
      <xdr:rowOff>9525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276350" y="1190625"/>
          <a:ext cx="609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Fecha:</a:t>
          </a:r>
        </a:p>
      </xdr:txBody>
    </xdr:sp>
    <xdr:clientData/>
  </xdr:twoCellAnchor>
  <xdr:twoCellAnchor editAs="oneCell">
    <xdr:from>
      <xdr:col>5</xdr:col>
      <xdr:colOff>9525</xdr:colOff>
      <xdr:row>6</xdr:row>
      <xdr:rowOff>38100</xdr:rowOff>
    </xdr:from>
    <xdr:to>
      <xdr:col>5</xdr:col>
      <xdr:colOff>1057275</xdr:colOff>
      <xdr:row>6</xdr:row>
      <xdr:rowOff>295275</xdr:rowOff>
    </xdr:to>
    <xdr:pic>
      <xdr:nvPicPr>
        <xdr:cNvPr id="13618738" name="CommandButton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14950" y="1314450"/>
          <a:ext cx="1047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209550</xdr:colOff>
      <xdr:row>6</xdr:row>
      <xdr:rowOff>76200</xdr:rowOff>
    </xdr:from>
    <xdr:to>
      <xdr:col>2</xdr:col>
      <xdr:colOff>675155</xdr:colOff>
      <xdr:row>6</xdr:row>
      <xdr:rowOff>238125</xdr:rowOff>
    </xdr:to>
    <xdr:sp macro="" textlink="" fLocksText="0">
      <xdr:nvSpPr>
        <xdr:cNvPr id="5" name="Rectangl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438150" y="238125"/>
          <a:ext cx="68468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 editAs="oneCell">
    <xdr:from>
      <xdr:col>2</xdr:col>
      <xdr:colOff>76200</xdr:colOff>
      <xdr:row>1</xdr:row>
      <xdr:rowOff>66675</xdr:rowOff>
    </xdr:from>
    <xdr:to>
      <xdr:col>3</xdr:col>
      <xdr:colOff>247650</xdr:colOff>
      <xdr:row>4</xdr:row>
      <xdr:rowOff>247650</xdr:rowOff>
    </xdr:to>
    <xdr:pic>
      <xdr:nvPicPr>
        <xdr:cNvPr id="13618740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4350" y="190500"/>
          <a:ext cx="7429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76200</xdr:colOff>
      <xdr:row>8</xdr:row>
      <xdr:rowOff>0</xdr:rowOff>
    </xdr:from>
    <xdr:to>
      <xdr:col>2</xdr:col>
      <xdr:colOff>685800</xdr:colOff>
      <xdr:row>8</xdr:row>
      <xdr:rowOff>9525</xdr:rowOff>
    </xdr:to>
    <xdr:sp macro="" textlink="" fLocksText="0">
      <xdr:nvSpPr>
        <xdr:cNvPr id="3" name="Text Box 2"/>
        <xdr:cNvSpPr txBox="1">
          <a:spLocks noChangeArrowheads="1"/>
        </xdr:cNvSpPr>
      </xdr:nvSpPr>
      <xdr:spPr bwMode="auto">
        <a:xfrm>
          <a:off x="1276350" y="1190625"/>
          <a:ext cx="609600" cy="180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CO" sz="1000" b="1" i="0" strike="noStrike">
              <a:solidFill>
                <a:srgbClr val="000000"/>
              </a:solidFill>
              <a:latin typeface="Arial"/>
              <a:cs typeface="Arial"/>
            </a:rPr>
            <a:t>Fecha:</a:t>
          </a:r>
        </a:p>
      </xdr:txBody>
    </xdr:sp>
    <xdr:clientData/>
  </xdr:twoCellAnchor>
  <xdr:twoCellAnchor editAs="oneCell">
    <xdr:from>
      <xdr:col>2</xdr:col>
      <xdr:colOff>133350</xdr:colOff>
      <xdr:row>6</xdr:row>
      <xdr:rowOff>28575</xdr:rowOff>
    </xdr:from>
    <xdr:to>
      <xdr:col>2</xdr:col>
      <xdr:colOff>1181100</xdr:colOff>
      <xdr:row>6</xdr:row>
      <xdr:rowOff>285750</xdr:rowOff>
    </xdr:to>
    <xdr:pic>
      <xdr:nvPicPr>
        <xdr:cNvPr id="18394203" name="CommandButton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152525"/>
          <a:ext cx="1047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6</xdr:row>
      <xdr:rowOff>76200</xdr:rowOff>
    </xdr:from>
    <xdr:to>
      <xdr:col>1</xdr:col>
      <xdr:colOff>684680</xdr:colOff>
      <xdr:row>6</xdr:row>
      <xdr:rowOff>238125</xdr:rowOff>
    </xdr:to>
    <xdr:sp macro="" textlink="" fLocksText="0">
      <xdr:nvSpPr>
        <xdr:cNvPr id="5" name="Rectangle 5">
          <a:hlinkClick xmlns:r="http://schemas.openxmlformats.org/officeDocument/2006/relationships" r:id="rId3"/>
        </xdr:cNvPr>
        <xdr:cNvSpPr>
          <a:spLocks noChangeArrowheads="1"/>
        </xdr:cNvSpPr>
      </xdr:nvSpPr>
      <xdr:spPr bwMode="auto">
        <a:xfrm>
          <a:off x="438150" y="238125"/>
          <a:ext cx="68468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 editAs="oneCell">
    <xdr:from>
      <xdr:col>2</xdr:col>
      <xdr:colOff>390525</xdr:colOff>
      <xdr:row>1</xdr:row>
      <xdr:rowOff>57150</xdr:rowOff>
    </xdr:from>
    <xdr:to>
      <xdr:col>2</xdr:col>
      <xdr:colOff>1133475</xdr:colOff>
      <xdr:row>4</xdr:row>
      <xdr:rowOff>133350</xdr:rowOff>
    </xdr:to>
    <xdr:pic>
      <xdr:nvPicPr>
        <xdr:cNvPr id="18394205" name="Imagen 6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975" y="285750"/>
          <a:ext cx="7429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1152525</xdr:colOff>
      <xdr:row>1</xdr:row>
      <xdr:rowOff>57150</xdr:rowOff>
    </xdr:from>
    <xdr:to>
      <xdr:col>17</xdr:col>
      <xdr:colOff>466725</xdr:colOff>
      <xdr:row>4</xdr:row>
      <xdr:rowOff>153987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68625" y="285750"/>
          <a:ext cx="809625" cy="7254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76200</xdr:rowOff>
    </xdr:from>
    <xdr:to>
      <xdr:col>2</xdr:col>
      <xdr:colOff>945092</xdr:colOff>
      <xdr:row>1</xdr:row>
      <xdr:rowOff>381000</xdr:rowOff>
    </xdr:to>
    <xdr:pic>
      <xdr:nvPicPr>
        <xdr:cNvPr id="3299720" name="CommandButton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66725"/>
          <a:ext cx="1247775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381000</xdr:colOff>
      <xdr:row>12</xdr:row>
      <xdr:rowOff>9525</xdr:rowOff>
    </xdr:from>
    <xdr:to>
      <xdr:col>7</xdr:col>
      <xdr:colOff>676275</xdr:colOff>
      <xdr:row>34</xdr:row>
      <xdr:rowOff>0</xdr:rowOff>
    </xdr:to>
    <xdr:graphicFrame macro="">
      <xdr:nvGraphicFramePr>
        <xdr:cNvPr id="14136827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914400</xdr:colOff>
      <xdr:row>12</xdr:row>
      <xdr:rowOff>161925</xdr:rowOff>
    </xdr:from>
    <xdr:to>
      <xdr:col>8</xdr:col>
      <xdr:colOff>1057275</xdr:colOff>
      <xdr:row>33</xdr:row>
      <xdr:rowOff>47625</xdr:rowOff>
    </xdr:to>
    <xdr:graphicFrame macro="">
      <xdr:nvGraphicFramePr>
        <xdr:cNvPr id="14136828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95250</xdr:colOff>
      <xdr:row>2</xdr:row>
      <xdr:rowOff>123825</xdr:rowOff>
    </xdr:from>
    <xdr:to>
      <xdr:col>2</xdr:col>
      <xdr:colOff>935636</xdr:colOff>
      <xdr:row>4</xdr:row>
      <xdr:rowOff>609600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685800"/>
          <a:ext cx="840386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304800</xdr:colOff>
      <xdr:row>11</xdr:row>
      <xdr:rowOff>257175</xdr:rowOff>
    </xdr:from>
    <xdr:to>
      <xdr:col>6</xdr:col>
      <xdr:colOff>733425</xdr:colOff>
      <xdr:row>32</xdr:row>
      <xdr:rowOff>114300</xdr:rowOff>
    </xdr:to>
    <xdr:graphicFrame macro="">
      <xdr:nvGraphicFramePr>
        <xdr:cNvPr id="14323176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382058</xdr:colOff>
      <xdr:row>14</xdr:row>
      <xdr:rowOff>52916</xdr:rowOff>
    </xdr:from>
    <xdr:to>
      <xdr:col>8</xdr:col>
      <xdr:colOff>1105958</xdr:colOff>
      <xdr:row>33</xdr:row>
      <xdr:rowOff>17991</xdr:rowOff>
    </xdr:to>
    <xdr:graphicFrame macro="">
      <xdr:nvGraphicFramePr>
        <xdr:cNvPr id="1432317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116416</xdr:colOff>
      <xdr:row>2</xdr:row>
      <xdr:rowOff>42332</xdr:rowOff>
    </xdr:from>
    <xdr:to>
      <xdr:col>2</xdr:col>
      <xdr:colOff>888999</xdr:colOff>
      <xdr:row>4</xdr:row>
      <xdr:rowOff>530431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3249" y="603249"/>
          <a:ext cx="772583" cy="8055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0</xdr:row>
      <xdr:rowOff>114300</xdr:rowOff>
    </xdr:from>
    <xdr:to>
      <xdr:col>2</xdr:col>
      <xdr:colOff>476250</xdr:colOff>
      <xdr:row>0</xdr:row>
      <xdr:rowOff>276225</xdr:rowOff>
    </xdr:to>
    <xdr:sp macro="" textlink="" fLocksText="0">
      <xdr:nvSpPr>
        <xdr:cNvPr id="3" name="Rectangle 5">
          <a:hlinkClick xmlns:r="http://schemas.openxmlformats.org/officeDocument/2006/relationships" r:id="rId1"/>
        </xdr:cNvPr>
        <xdr:cNvSpPr>
          <a:spLocks noChangeArrowheads="1"/>
        </xdr:cNvSpPr>
      </xdr:nvSpPr>
      <xdr:spPr bwMode="auto">
        <a:xfrm>
          <a:off x="285750" y="114300"/>
          <a:ext cx="685800" cy="161925"/>
        </a:xfrm>
        <a:prstGeom prst="rect">
          <a:avLst/>
        </a:prstGeom>
        <a:solidFill>
          <a:srgbClr val="0000FF"/>
        </a:solidFill>
        <a:ln w="9525">
          <a:solidFill>
            <a:srgbClr val="FFFFFF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n-US" sz="1000" b="0" i="0" strike="noStrike">
              <a:solidFill>
                <a:srgbClr val="FFFFFF"/>
              </a:solidFill>
              <a:latin typeface="Arial"/>
              <a:cs typeface="Arial"/>
            </a:rPr>
            <a:t>TABLERO</a:t>
          </a:r>
        </a:p>
      </xdr:txBody>
    </xdr:sp>
    <xdr:clientData/>
  </xdr:twoCellAnchor>
  <xdr:twoCellAnchor>
    <xdr:from>
      <xdr:col>2</xdr:col>
      <xdr:colOff>499534</xdr:colOff>
      <xdr:row>11</xdr:row>
      <xdr:rowOff>243417</xdr:rowOff>
    </xdr:from>
    <xdr:to>
      <xdr:col>6</xdr:col>
      <xdr:colOff>1213909</xdr:colOff>
      <xdr:row>34</xdr:row>
      <xdr:rowOff>74083</xdr:rowOff>
    </xdr:to>
    <xdr:graphicFrame macro="">
      <xdr:nvGraphicFramePr>
        <xdr:cNvPr id="1454740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678392</xdr:colOff>
      <xdr:row>15</xdr:row>
      <xdr:rowOff>51859</xdr:rowOff>
    </xdr:from>
    <xdr:to>
      <xdr:col>8</xdr:col>
      <xdr:colOff>973667</xdr:colOff>
      <xdr:row>33</xdr:row>
      <xdr:rowOff>42334</xdr:rowOff>
    </xdr:to>
    <xdr:graphicFrame macro="">
      <xdr:nvGraphicFramePr>
        <xdr:cNvPr id="1454740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2</xdr:col>
      <xdr:colOff>84665</xdr:colOff>
      <xdr:row>2</xdr:row>
      <xdr:rowOff>84666</xdr:rowOff>
    </xdr:from>
    <xdr:to>
      <xdr:col>2</xdr:col>
      <xdr:colOff>886482</xdr:colOff>
      <xdr:row>4</xdr:row>
      <xdr:rowOff>465666</xdr:rowOff>
    </xdr:to>
    <xdr:pic>
      <xdr:nvPicPr>
        <xdr:cNvPr id="6" name="Imagen 7" descr="ITFIP LOGO-02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498" y="645583"/>
          <a:ext cx="801817" cy="8360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0.46034</cdr:x>
      <cdr:y>0.60294</cdr:y>
    </cdr:from>
    <cdr:to>
      <cdr:x>0.88532</cdr:x>
      <cdr:y>0.73824</cdr:y>
    </cdr:to>
    <cdr:cxnSp macro="">
      <cdr:nvCxnSpPr>
        <cdr:cNvPr id="3" name="Conector recto 2"/>
        <cdr:cNvCxnSpPr/>
      </cdr:nvCxnSpPr>
      <cdr:spPr bwMode="auto">
        <a:xfrm xmlns:a="http://schemas.openxmlformats.org/drawingml/2006/main" flipH="1">
          <a:off x="3003550" y="2169583"/>
          <a:ext cx="2772833" cy="486834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008000"/>
          </a:solidFill>
          <a:headEnd type="none" w="med" len="med"/>
          <a:tailEnd type="none" w="med" len="med"/>
        </a:ln>
      </cdr:spPr>
      <cdr:style>
        <a:lnRef xmlns:a="http://schemas.openxmlformats.org/drawingml/2006/main" idx="1">
          <a:schemeClr val="accent3"/>
        </a:lnRef>
        <a:fillRef xmlns:a="http://schemas.openxmlformats.org/drawingml/2006/main" idx="0">
          <a:schemeClr val="accent3"/>
        </a:fillRef>
        <a:effectRef xmlns:a="http://schemas.openxmlformats.org/drawingml/2006/main" idx="0">
          <a:schemeClr val="accent3"/>
        </a:effectRef>
        <a:fontRef xmlns:a="http://schemas.openxmlformats.org/drawingml/2006/main" idx="minor">
          <a:schemeClr val="tx1"/>
        </a:fontRef>
      </cdr:style>
    </cdr:cxn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cepcion\c\Mis%20documentos\PROYECTOS\AVENTIS\SISTEMA%20DE%20CALIDAD\GESTI&#211;N%20DE%20AUDITORIAS%20DE%20CALIDAD-OCT%202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Documents%20and%20Settings\USER\Mis%20documentos\AEROCIVIL-SGC\1-PROCESOS%20ESTRATEGICOS\Gestion%20de%20planeacion\Direccionamiento%20estrategico\TABLERO%20DE%20MANDO%20INTEGR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Mis%20documentos\ASTEQ\Nuevos%20ASTEQ%20TECH\GESTI&#211;N%20DE%20AUDITORI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Mis%20documentos\1%20ra.%20Visita%20ISO%209000\Reunion%20de%20ISO%207%20de%20Feb\Mis%20documentos\ASTEQ\Nuevos%20ASTEQ%20TECH\GESTI&#211;N%20DE%20AUDITORIAS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Consultor%20Calidad\Reclamos%20No%20conformidades%20Devoluciones%20Mejora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ISO-9000\Visita%20No2\Visita%20No1.1\Guia%20de%20Diagnostico\AUTODIAGNOSTICO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nalcec-server\idi\Mis%20documentos\Manejo%20de%20quejas%20y%20reclamo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ía"/>
      <sheetName val="Plan auditoría"/>
      <sheetName val="Lista Chequeo  ISO 9001"/>
      <sheetName val="Informe  "/>
      <sheetName val="Plan de mejora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OPCIONES"/>
      <sheetName val="CARACTERIZAR"/>
      <sheetName val="REGISTRO"/>
      <sheetName val="NOMBRES"/>
      <sheetName val="INDICADOR"/>
      <sheetName val="TD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/>
      <sheetData sheetId="1"/>
      <sheetData sheetId="2"/>
      <sheetData sheetId="3" refreshError="1">
        <row r="2">
          <cell r="I2">
            <v>37126</v>
          </cell>
        </row>
        <row r="4">
          <cell r="C4" t="str">
            <v>Verificar la conformidad del sistema de gestión de la calidad actualizado a la norma NTC-ISO 9001:2000</v>
          </cell>
        </row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  <row r="6">
          <cell r="C6" t="str">
            <v>Se aplicarán como criterios para la identificación de los hallazgos de la auditoría  la norma NTC-ISO 9001:2000 y la documentación de la empresa</v>
          </cell>
        </row>
        <row r="7">
          <cell r="C7" t="str">
            <v>Hugo</v>
          </cell>
          <cell r="E7" t="str">
            <v>Paco</v>
          </cell>
          <cell r="G7" t="str">
            <v>Luis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riterios planif"/>
      <sheetName val="Planificación auditoría"/>
      <sheetName val="Programa auditoria"/>
      <sheetName val="Plan auditoría"/>
      <sheetName val="Informe auditoría"/>
      <sheetName val="Acciones Correctivas"/>
    </sheetNames>
    <sheetDataSet>
      <sheetData sheetId="0"/>
      <sheetData sheetId="1"/>
      <sheetData sheetId="2"/>
      <sheetData sheetId="3" refreshError="1">
        <row r="5">
          <cell r="C5" t="str">
            <v>Se auditarán los aspectos del sistema de gestión de la calidad  que fueron modificados con respecto  a la norma NTC-ISO 9001:1994. Estos aspectos son  aquellos directamente relacionados con los principios de la gestión de la calidad</v>
          </cell>
        </row>
      </sheetData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OS"/>
      <sheetName val="OPEN"/>
      <sheetName val="RECLAMOS"/>
      <sheetName val="NO CONFORMES"/>
      <sheetName val="DEVOLUCIONES"/>
      <sheetName val="MEJORA INDIVIDUAL"/>
    </sheetNames>
    <sheetDataSet>
      <sheetData sheetId="0" refreshError="1">
        <row r="2">
          <cell r="A2" t="str">
            <v>Tiempo de entrega</v>
          </cell>
          <cell r="C2" t="str">
            <v>SI</v>
          </cell>
          <cell r="E2" t="str">
            <v>Telefono</v>
          </cell>
        </row>
        <row r="3">
          <cell r="A3" t="str">
            <v>Comunicaciones</v>
          </cell>
          <cell r="C3" t="str">
            <v>NO</v>
          </cell>
          <cell r="E3" t="str">
            <v>Fax</v>
          </cell>
        </row>
        <row r="4">
          <cell r="A4" t="str">
            <v>Conformidad</v>
          </cell>
          <cell r="E4" t="str">
            <v>E-mail</v>
          </cell>
        </row>
        <row r="5">
          <cell r="A5" t="str">
            <v>Desempeño</v>
          </cell>
          <cell r="E5" t="str">
            <v>Correo</v>
          </cell>
        </row>
        <row r="6">
          <cell r="A6" t="str">
            <v>Presentacion</v>
          </cell>
          <cell r="E6" t="str">
            <v>Personalmente</v>
          </cell>
        </row>
        <row r="7">
          <cell r="A7" t="str">
            <v>Competencia del personal</v>
          </cell>
        </row>
        <row r="8">
          <cell r="A8" t="str">
            <v>Cantidad de personal disponible</v>
          </cell>
        </row>
        <row r="9">
          <cell r="A9" t="str">
            <v>Cortesía del personal</v>
          </cell>
        </row>
        <row r="10">
          <cell r="A10" t="str">
            <v>Orden y limpieza</v>
          </cell>
        </row>
        <row r="11">
          <cell r="A11" t="str">
            <v>Acondicionamiento</v>
          </cell>
        </row>
        <row r="12">
          <cell r="A12" t="str">
            <v>Estandarización de los procesos</v>
          </cell>
        </row>
        <row r="13">
          <cell r="A13" t="str">
            <v>Control de procesos</v>
          </cell>
        </row>
        <row r="14">
          <cell r="A14" t="str">
            <v>Precio</v>
          </cell>
        </row>
        <row r="15">
          <cell r="A15" t="str">
            <v>Forma de pago</v>
          </cell>
        </row>
        <row r="16">
          <cell r="A16" t="str">
            <v>Facturación</v>
          </cell>
        </row>
        <row r="17">
          <cell r="A17" t="str">
            <v>Descuentos</v>
          </cell>
        </row>
        <row r="18">
          <cell r="A18" t="str">
            <v>Garantías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CION1"/>
      <sheetName val="INTRODUCCION"/>
      <sheetName val="AYUDA"/>
      <sheetName val="ENFOQUE AL CLIENTE"/>
      <sheetName val="LIDERAZGO POR LA GERENCIA"/>
      <sheetName val="PARTICIPACION DEL PERSONAL"/>
      <sheetName val="ENFOQUE DE PROCESOS"/>
      <sheetName val="ENFOQUE EN LOS HECHOS"/>
      <sheetName val="MEJORA"/>
      <sheetName val="RELACIONES CON PROVEEDORES"/>
      <sheetName val="RESULTADOS"/>
      <sheetName val="ANALISIS DE RESULTADOS"/>
      <sheetName val="ANALISIS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>
        <row r="2">
          <cell r="A2" t="str">
            <v>No hay resultados o estos son muy probres</v>
          </cell>
        </row>
        <row r="3">
          <cell r="A3" t="str">
            <v>Los resultados generados son insuficientes</v>
          </cell>
        </row>
        <row r="4">
          <cell r="A4" t="str">
            <v>Se cuenta con datos disponibles,  pero no se definen acciones a partir de esta informacion</v>
          </cell>
        </row>
        <row r="5">
          <cell r="A5" t="str">
            <v>Con los resultados se toman decisiones importantes para la organización</v>
          </cell>
        </row>
        <row r="6">
          <cell r="A6" t="str">
            <v>Hay evidencias de mejoramiento a partir de los resultados obtenidos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ASIFICACION"/>
      <sheetName val="MANEJO DE QUEJA"/>
    </sheetNames>
    <sheetDataSet>
      <sheetData sheetId="0" refreshError="1">
        <row r="2">
          <cell r="B2" t="str">
            <v>Tiempo de entrega</v>
          </cell>
        </row>
        <row r="3">
          <cell r="B3" t="str">
            <v>Comunicaciones</v>
          </cell>
        </row>
        <row r="4">
          <cell r="B4" t="str">
            <v>Conformidad</v>
          </cell>
        </row>
        <row r="5">
          <cell r="B5" t="str">
            <v>Desempeño</v>
          </cell>
        </row>
        <row r="6">
          <cell r="B6" t="str">
            <v>Competencia</v>
          </cell>
        </row>
        <row r="7">
          <cell r="B7" t="str">
            <v>Cantidad</v>
          </cell>
        </row>
        <row r="8">
          <cell r="B8" t="str">
            <v>Cortesía</v>
          </cell>
        </row>
        <row r="9">
          <cell r="B9" t="str">
            <v>Capacidad</v>
          </cell>
        </row>
        <row r="10">
          <cell r="B10" t="str">
            <v>Orden y limpieza</v>
          </cell>
        </row>
        <row r="11">
          <cell r="B11" t="str">
            <v>Acondicionamiento</v>
          </cell>
        </row>
        <row r="12">
          <cell r="B12" t="str">
            <v>Capacidad</v>
          </cell>
        </row>
        <row r="13">
          <cell r="B13" t="str">
            <v>Tecnología</v>
          </cell>
        </row>
        <row r="14">
          <cell r="B14" t="str">
            <v>Estandarización</v>
          </cell>
        </row>
        <row r="15">
          <cell r="B15" t="str">
            <v>Control de procesos</v>
          </cell>
        </row>
        <row r="16">
          <cell r="B16" t="str">
            <v>Proveedores calificados</v>
          </cell>
        </row>
        <row r="17">
          <cell r="B17" t="str">
            <v>Control de calidad de materiales</v>
          </cell>
        </row>
        <row r="18">
          <cell r="B18" t="str">
            <v>Precio</v>
          </cell>
        </row>
        <row r="19">
          <cell r="B19" t="str">
            <v>Forma de pago</v>
          </cell>
        </row>
        <row r="20">
          <cell r="B20" t="str">
            <v>Descuentos</v>
          </cell>
        </row>
        <row r="21">
          <cell r="B21" t="str">
            <v>Garantías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prstShdw prst="shdw17" dist="17961" dir="2700000">
            <a:srgbClr val="000000">
              <a:gamma/>
              <a:shade val="60000"/>
              <a:invGamma/>
            </a:srgbClr>
          </a:prst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5">
    <pageSetUpPr fitToPage="1"/>
  </sheetPr>
  <dimension ref="B1:J16"/>
  <sheetViews>
    <sheetView showZeros="0" topLeftCell="A4" zoomScale="183" zoomScaleNormal="183" workbookViewId="0">
      <selection activeCell="B12" sqref="B12:G12"/>
    </sheetView>
  </sheetViews>
  <sheetFormatPr baseColWidth="10" defaultRowHeight="13.5" x14ac:dyDescent="0.25"/>
  <cols>
    <col min="1" max="1" width="6.7109375" style="64" customWidth="1"/>
    <col min="2" max="3" width="11.42578125" style="64"/>
    <col min="4" max="4" width="17.28515625" style="64" customWidth="1"/>
    <col min="5" max="16384" width="11.42578125" style="64"/>
  </cols>
  <sheetData>
    <row r="1" spans="2:10" ht="38.25" customHeight="1" x14ac:dyDescent="0.25"/>
    <row r="3" spans="2:10" ht="20.25" customHeight="1" x14ac:dyDescent="0.3">
      <c r="C3" s="192" t="s">
        <v>76</v>
      </c>
      <c r="D3" s="192"/>
      <c r="E3" s="192"/>
      <c r="F3" s="192"/>
      <c r="G3" s="65"/>
      <c r="H3" s="65"/>
      <c r="I3" s="65"/>
      <c r="J3" s="65"/>
    </row>
    <row r="4" spans="2:10" x14ac:dyDescent="0.25">
      <c r="D4" s="79"/>
    </row>
    <row r="5" spans="2:10" ht="19.5" x14ac:dyDescent="0.25">
      <c r="D5" s="194"/>
      <c r="E5" s="194"/>
      <c r="F5" s="194"/>
    </row>
    <row r="10" spans="2:10" ht="57" customHeight="1" x14ac:dyDescent="0.25">
      <c r="B10" s="195" t="s">
        <v>126</v>
      </c>
      <c r="C10" s="195"/>
      <c r="D10" s="195"/>
      <c r="E10" s="195"/>
      <c r="F10" s="195"/>
      <c r="G10" s="195"/>
    </row>
    <row r="11" spans="2:10" ht="36.75" customHeight="1" x14ac:dyDescent="0.25">
      <c r="B11" s="84"/>
      <c r="C11" s="84"/>
      <c r="D11" s="84"/>
      <c r="E11" s="84"/>
      <c r="F11" s="84"/>
      <c r="G11" s="84"/>
    </row>
    <row r="12" spans="2:10" ht="22.5" customHeight="1" x14ac:dyDescent="0.25">
      <c r="B12" s="196" t="s">
        <v>133</v>
      </c>
      <c r="C12" s="196"/>
      <c r="D12" s="196"/>
      <c r="E12" s="196"/>
      <c r="F12" s="196"/>
      <c r="G12" s="196"/>
    </row>
    <row r="13" spans="2:10" x14ac:dyDescent="0.25">
      <c r="B13" s="80"/>
      <c r="C13" s="80"/>
      <c r="D13" s="80"/>
    </row>
    <row r="14" spans="2:10" x14ac:dyDescent="0.25">
      <c r="B14" s="193"/>
      <c r="C14" s="193"/>
      <c r="D14" s="193"/>
      <c r="E14" s="193"/>
      <c r="F14" s="193"/>
    </row>
    <row r="15" spans="2:10" ht="14.25" x14ac:dyDescent="0.3">
      <c r="B15" s="191" t="s">
        <v>69</v>
      </c>
      <c r="C15" s="191"/>
      <c r="D15" s="191"/>
      <c r="E15" s="191"/>
      <c r="F15" s="191"/>
      <c r="G15" s="191"/>
    </row>
    <row r="16" spans="2:10" ht="14.25" x14ac:dyDescent="0.3">
      <c r="C16" s="191" t="s">
        <v>70</v>
      </c>
      <c r="D16" s="191"/>
      <c r="E16" s="191"/>
      <c r="F16" s="191"/>
    </row>
  </sheetData>
  <sheetProtection selectLockedCells="1"/>
  <mergeCells count="7">
    <mergeCell ref="C16:F16"/>
    <mergeCell ref="C3:F3"/>
    <mergeCell ref="B14:F14"/>
    <mergeCell ref="D5:F5"/>
    <mergeCell ref="B15:G15"/>
    <mergeCell ref="B10:G10"/>
    <mergeCell ref="B12:G12"/>
  </mergeCells>
  <phoneticPr fontId="36" type="noConversion"/>
  <dataValidations count="1">
    <dataValidation allowBlank="1" showErrorMessage="1" promptTitle="SIGI:" prompt=" Sistema de Información Gerencial Integrado" sqref="B10:B11"/>
  </dataValidations>
  <pageMargins left="0.74803149606299213" right="0.74803149606299213" top="0.98425196850393704" bottom="0.98425196850393704" header="0" footer="0"/>
  <pageSetup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294209" r:id="rId4">
          <objectPr defaultSize="0" autoPict="0" r:id="rId5">
            <anchor moveWithCells="1" sizeWithCells="1">
              <from>
                <xdr:col>5</xdr:col>
                <xdr:colOff>581025</xdr:colOff>
                <xdr:row>0</xdr:row>
                <xdr:rowOff>57150</xdr:rowOff>
              </from>
              <to>
                <xdr:col>6</xdr:col>
                <xdr:colOff>685800</xdr:colOff>
                <xdr:row>2</xdr:row>
                <xdr:rowOff>133350</xdr:rowOff>
              </to>
            </anchor>
          </objectPr>
        </oleObject>
      </mc:Choice>
      <mc:Fallback>
        <oleObject progId="Word.Picture.8" shapeId="3294209" r:id="rId4"/>
      </mc:Fallback>
    </mc:AlternateContent>
  </oleObjec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6">
    <tabColor rgb="FF00FF00"/>
  </sheetPr>
  <dimension ref="A1:AM55"/>
  <sheetViews>
    <sheetView showGridLines="0" showZeros="0" showOutlineSymbols="0" topLeftCell="A22" zoomScale="90" zoomScaleNormal="90" workbookViewId="0">
      <selection activeCell="F47" sqref="F47:H47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26.5703125" style="23" customWidth="1"/>
    <col min="5" max="5" width="14.28515625" style="23" customWidth="1"/>
    <col min="6" max="6" width="16.140625" style="23" customWidth="1"/>
    <col min="7" max="8" width="20.5703125" style="23" customWidth="1"/>
    <col min="9" max="9" width="18.140625" style="23" customWidth="1"/>
    <col min="10" max="10" width="19.4257812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str">
        <f>'LISTA INDICADORES'!F15</f>
        <v>INVESTIGACIÓN</v>
      </c>
      <c r="E4" s="266"/>
      <c r="F4" s="266"/>
      <c r="G4" s="266"/>
      <c r="H4" s="266"/>
      <c r="I4" s="266"/>
      <c r="J4" s="267"/>
      <c r="K4" s="24"/>
    </row>
    <row r="5" spans="1:12" ht="48.75" customHeight="1" x14ac:dyDescent="0.2">
      <c r="A5" s="21"/>
      <c r="B5" s="24"/>
      <c r="C5" s="268"/>
      <c r="D5" s="185" t="s">
        <v>0</v>
      </c>
      <c r="E5" s="270" t="str">
        <f>+'LISTA INDICADORES'!C16</f>
        <v>Publicación y/o ejecución de productos de investigación.</v>
      </c>
      <c r="F5" s="271"/>
      <c r="G5" s="185" t="s">
        <v>37</v>
      </c>
      <c r="H5" s="276" t="str">
        <f>+'LISTA INDICADORES'!Q16</f>
        <v>Grupos de Investigación - Investigadores - Vicerrectorias Académica -Financiara y Rectoría.</v>
      </c>
      <c r="I5" s="277"/>
      <c r="J5" s="278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78" customHeight="1" x14ac:dyDescent="0.2">
      <c r="A7" s="28"/>
      <c r="B7" s="24"/>
      <c r="C7" s="254" t="s">
        <v>50</v>
      </c>
      <c r="D7" s="254"/>
      <c r="E7" s="255" t="str">
        <f>+'LISTA INDICADORES'!G16</f>
        <v>(No. de productos de investigación generados     /No. Productos proyectados)*100</v>
      </c>
      <c r="F7" s="256"/>
      <c r="G7" s="257"/>
      <c r="H7" s="29" t="s">
        <v>41</v>
      </c>
      <c r="I7" s="280" t="str">
        <f>'LISTA INDICADORES'!E16</f>
        <v>Los productos de investigación generados por los grupos, investigadores, docentes y estudiantes son insumos importantes  para el fortalecimiento en la medición de las convocatorias de Minciencias, renovación y acreditación de programas académicos.</v>
      </c>
      <c r="J7" s="281"/>
      <c r="K7" s="24"/>
    </row>
    <row r="8" spans="1:12" ht="42" customHeight="1" x14ac:dyDescent="0.2">
      <c r="A8" s="28"/>
      <c r="B8" s="24"/>
      <c r="C8" s="29" t="s">
        <v>38</v>
      </c>
      <c r="D8" s="85" t="str">
        <f>+'LISTA INDICADORES'!O16</f>
        <v>Anual</v>
      </c>
      <c r="E8" s="32" t="s">
        <v>49</v>
      </c>
      <c r="F8" s="171" t="str">
        <f>+'LISTA INDICADORES'!P16</f>
        <v>Investigación</v>
      </c>
      <c r="G8" s="29" t="s">
        <v>17</v>
      </c>
      <c r="H8" s="171" t="str">
        <f>+'LISTA INDICADORES'!M16</f>
        <v>Doce productos de investigación  avado por la institución</v>
      </c>
      <c r="I8" s="29" t="s">
        <v>40</v>
      </c>
      <c r="J8" s="167" t="str">
        <f>+TABLERO!E11</f>
        <v>Aumentar</v>
      </c>
      <c r="K8" s="24"/>
    </row>
    <row r="9" spans="1:12" ht="33" customHeight="1" x14ac:dyDescent="0.2">
      <c r="A9" s="28"/>
      <c r="B9" s="24"/>
      <c r="C9" s="170" t="s">
        <v>36</v>
      </c>
      <c r="D9" s="260">
        <f>+'LISTA INDICADORES'!L16</f>
        <v>12</v>
      </c>
      <c r="E9" s="261"/>
      <c r="F9" s="35" t="s">
        <v>39</v>
      </c>
      <c r="G9" s="167">
        <f>+TABLERO!G11</f>
        <v>6</v>
      </c>
      <c r="H9" s="36" t="s">
        <v>42</v>
      </c>
      <c r="I9" s="262">
        <f>+TABLERO!F11</f>
        <v>4</v>
      </c>
      <c r="J9" s="263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174"/>
      <c r="E39" s="187">
        <f>+TABLERO!J$10</f>
        <v>0</v>
      </c>
      <c r="F39" s="253"/>
      <c r="G39" s="253"/>
      <c r="H39" s="253"/>
      <c r="I39" s="253"/>
      <c r="J39" s="253"/>
      <c r="K39" s="53"/>
      <c r="L39" s="47"/>
      <c r="M39" s="47"/>
      <c r="O39" s="169">
        <f t="shared" ref="O39:O50" si="0">+$G$9</f>
        <v>6</v>
      </c>
      <c r="P39" s="169">
        <f t="shared" ref="P39:P50" si="1">+$I$9</f>
        <v>4</v>
      </c>
    </row>
    <row r="40" spans="1:16" ht="18.75" customHeight="1" x14ac:dyDescent="0.2">
      <c r="A40" s="50"/>
      <c r="B40" s="24"/>
      <c r="C40" s="51" t="s">
        <v>22</v>
      </c>
      <c r="D40" s="174"/>
      <c r="E40" s="187">
        <f>+TABLERO!K$10</f>
        <v>0</v>
      </c>
      <c r="F40" s="253"/>
      <c r="G40" s="253"/>
      <c r="H40" s="253"/>
      <c r="I40" s="253"/>
      <c r="J40" s="253"/>
      <c r="K40" s="53"/>
      <c r="L40" s="47"/>
      <c r="M40" s="47"/>
      <c r="O40" s="169">
        <f t="shared" si="0"/>
        <v>6</v>
      </c>
      <c r="P40" s="169">
        <f t="shared" si="1"/>
        <v>4</v>
      </c>
    </row>
    <row r="41" spans="1:16" ht="18.75" customHeight="1" x14ac:dyDescent="0.2">
      <c r="A41" s="50"/>
      <c r="B41" s="24"/>
      <c r="C41" s="51" t="s">
        <v>23</v>
      </c>
      <c r="D41" s="174"/>
      <c r="E41" s="187">
        <f>+TABLERO!L$10</f>
        <v>0</v>
      </c>
      <c r="F41" s="253"/>
      <c r="G41" s="253"/>
      <c r="H41" s="253"/>
      <c r="I41" s="253"/>
      <c r="J41" s="253"/>
      <c r="K41" s="53"/>
      <c r="L41" s="47"/>
      <c r="M41" s="47"/>
      <c r="O41" s="169">
        <f t="shared" si="0"/>
        <v>6</v>
      </c>
      <c r="P41" s="169">
        <f t="shared" si="1"/>
        <v>4</v>
      </c>
    </row>
    <row r="42" spans="1:16" ht="18.75" customHeight="1" x14ac:dyDescent="0.2">
      <c r="A42" s="50"/>
      <c r="B42" s="24"/>
      <c r="C42" s="51" t="s">
        <v>24</v>
      </c>
      <c r="D42" s="174"/>
      <c r="E42" s="187">
        <f>+TABLERO!M10</f>
        <v>0</v>
      </c>
      <c r="F42" s="253"/>
      <c r="G42" s="253"/>
      <c r="H42" s="253"/>
      <c r="I42" s="253"/>
      <c r="J42" s="253"/>
      <c r="K42" s="53"/>
      <c r="L42" s="47"/>
      <c r="M42" s="47"/>
      <c r="O42" s="169">
        <f t="shared" si="0"/>
        <v>6</v>
      </c>
      <c r="P42" s="169">
        <f t="shared" si="1"/>
        <v>4</v>
      </c>
    </row>
    <row r="43" spans="1:16" ht="18.75" customHeight="1" x14ac:dyDescent="0.2">
      <c r="A43" s="50"/>
      <c r="B43" s="24"/>
      <c r="C43" s="51" t="s">
        <v>25</v>
      </c>
      <c r="D43" s="174"/>
      <c r="E43" s="187">
        <f>+TABLERO!N$10</f>
        <v>0</v>
      </c>
      <c r="F43" s="253"/>
      <c r="G43" s="253"/>
      <c r="H43" s="253"/>
      <c r="I43" s="253"/>
      <c r="J43" s="253"/>
      <c r="K43" s="53"/>
      <c r="L43" s="47"/>
      <c r="M43" s="47"/>
      <c r="O43" s="169">
        <f t="shared" si="0"/>
        <v>6</v>
      </c>
      <c r="P43" s="169">
        <f t="shared" si="1"/>
        <v>4</v>
      </c>
    </row>
    <row r="44" spans="1:16" ht="18.75" customHeight="1" x14ac:dyDescent="0.2">
      <c r="A44" s="50"/>
      <c r="B44" s="24"/>
      <c r="C44" s="51" t="s">
        <v>26</v>
      </c>
      <c r="D44" s="168">
        <f>+'LISTA INDICADORES'!I16</f>
        <v>6</v>
      </c>
      <c r="E44" s="73">
        <f>+TABLERO!O$11</f>
        <v>6</v>
      </c>
      <c r="F44" s="253"/>
      <c r="G44" s="253"/>
      <c r="H44" s="253"/>
      <c r="I44" s="253"/>
      <c r="J44" s="253"/>
      <c r="K44" s="53"/>
      <c r="L44" s="47"/>
      <c r="M44" s="47"/>
      <c r="O44" s="169">
        <f t="shared" si="0"/>
        <v>6</v>
      </c>
      <c r="P44" s="169">
        <f t="shared" si="1"/>
        <v>4</v>
      </c>
    </row>
    <row r="45" spans="1:16" ht="18.75" customHeight="1" x14ac:dyDescent="0.2">
      <c r="A45" s="50"/>
      <c r="B45" s="24"/>
      <c r="C45" s="51" t="s">
        <v>27</v>
      </c>
      <c r="D45" s="174"/>
      <c r="E45" s="187">
        <f>+TABLERO!P$10</f>
        <v>0</v>
      </c>
      <c r="F45" s="253"/>
      <c r="G45" s="253"/>
      <c r="H45" s="253"/>
      <c r="I45" s="253"/>
      <c r="J45" s="253"/>
      <c r="K45" s="53"/>
      <c r="L45" s="47"/>
      <c r="M45" s="47"/>
      <c r="O45" s="169">
        <f t="shared" si="0"/>
        <v>6</v>
      </c>
      <c r="P45" s="169">
        <f t="shared" si="1"/>
        <v>4</v>
      </c>
    </row>
    <row r="46" spans="1:16" ht="18.75" customHeight="1" x14ac:dyDescent="0.2">
      <c r="A46" s="50"/>
      <c r="B46" s="24"/>
      <c r="C46" s="51" t="s">
        <v>28</v>
      </c>
      <c r="D46" s="174"/>
      <c r="E46" s="187">
        <f>+TABLERO!Q$10</f>
        <v>0</v>
      </c>
      <c r="F46" s="253"/>
      <c r="G46" s="253"/>
      <c r="H46" s="253"/>
      <c r="I46" s="253"/>
      <c r="J46" s="253"/>
      <c r="K46" s="53"/>
      <c r="L46" s="47"/>
      <c r="M46" s="47"/>
      <c r="O46" s="169">
        <f t="shared" si="0"/>
        <v>6</v>
      </c>
      <c r="P46" s="169">
        <f t="shared" si="1"/>
        <v>4</v>
      </c>
    </row>
    <row r="47" spans="1:16" ht="18.75" customHeight="1" x14ac:dyDescent="0.2">
      <c r="A47" s="50"/>
      <c r="B47" s="24"/>
      <c r="C47" s="51" t="s">
        <v>29</v>
      </c>
      <c r="D47" s="174"/>
      <c r="E47" s="187">
        <f>+TABLERO!R$10</f>
        <v>0</v>
      </c>
      <c r="F47" s="253"/>
      <c r="G47" s="253"/>
      <c r="H47" s="253"/>
      <c r="I47" s="253"/>
      <c r="J47" s="253"/>
      <c r="K47" s="53"/>
      <c r="L47" s="47"/>
      <c r="M47" s="47"/>
      <c r="O47" s="169">
        <f t="shared" si="0"/>
        <v>6</v>
      </c>
      <c r="P47" s="169">
        <f t="shared" si="1"/>
        <v>4</v>
      </c>
    </row>
    <row r="48" spans="1:16" ht="18.75" customHeight="1" x14ac:dyDescent="0.2">
      <c r="A48" s="50"/>
      <c r="B48" s="24"/>
      <c r="C48" s="51" t="s">
        <v>30</v>
      </c>
      <c r="D48" s="174"/>
      <c r="E48" s="187">
        <f>+TABLERO!S$10</f>
        <v>0</v>
      </c>
      <c r="F48" s="253"/>
      <c r="G48" s="253"/>
      <c r="H48" s="253"/>
      <c r="I48" s="253"/>
      <c r="J48" s="253"/>
      <c r="K48" s="53"/>
      <c r="L48" s="47"/>
      <c r="M48" s="47"/>
      <c r="O48" s="169">
        <f t="shared" si="0"/>
        <v>6</v>
      </c>
      <c r="P48" s="169">
        <f t="shared" si="1"/>
        <v>4</v>
      </c>
    </row>
    <row r="49" spans="1:16" ht="18.75" customHeight="1" x14ac:dyDescent="0.2">
      <c r="A49" s="50"/>
      <c r="B49" s="24"/>
      <c r="C49" s="51" t="s">
        <v>31</v>
      </c>
      <c r="D49" s="174"/>
      <c r="E49" s="187">
        <f>+TABLERO!T$10</f>
        <v>0</v>
      </c>
      <c r="F49" s="253"/>
      <c r="G49" s="253"/>
      <c r="H49" s="253"/>
      <c r="I49" s="253"/>
      <c r="J49" s="253"/>
      <c r="K49" s="53"/>
      <c r="L49" s="47"/>
      <c r="M49" s="47"/>
      <c r="O49" s="169">
        <f t="shared" si="0"/>
        <v>6</v>
      </c>
      <c r="P49" s="169">
        <f t="shared" si="1"/>
        <v>4</v>
      </c>
    </row>
    <row r="50" spans="1:16" ht="18" customHeight="1" x14ac:dyDescent="0.2">
      <c r="A50" s="50"/>
      <c r="B50" s="24"/>
      <c r="C50" s="51" t="s">
        <v>32</v>
      </c>
      <c r="D50" s="168">
        <f>+'LISTA INDICADORES'!K16</f>
        <v>6</v>
      </c>
      <c r="E50" s="187"/>
      <c r="F50" s="253"/>
      <c r="G50" s="253"/>
      <c r="H50" s="253"/>
      <c r="I50" s="253"/>
      <c r="J50" s="253"/>
      <c r="K50" s="53"/>
      <c r="L50" s="47"/>
      <c r="M50" s="47"/>
      <c r="O50" s="169">
        <f t="shared" si="0"/>
        <v>6</v>
      </c>
      <c r="P50" s="169">
        <f t="shared" si="1"/>
        <v>4</v>
      </c>
    </row>
    <row r="51" spans="1:16" ht="18.75" customHeight="1" x14ac:dyDescent="0.25">
      <c r="A51" s="28"/>
      <c r="B51" s="24"/>
      <c r="C51" s="58" t="s">
        <v>33</v>
      </c>
      <c r="D51" s="175">
        <f>D44+D50</f>
        <v>12</v>
      </c>
      <c r="E51" s="186">
        <f>+(E44+E50)/D51</f>
        <v>0.5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55" priority="10" stopIfTrue="1" operator="greaterThan">
      <formula>#REF!</formula>
    </cfRule>
  </conditionalFormatting>
  <conditionalFormatting sqref="E39:E50">
    <cfRule type="cellIs" dxfId="54" priority="7" stopIfTrue="1" operator="greaterThanOrEqual">
      <formula>$G$9</formula>
    </cfRule>
    <cfRule type="cellIs" dxfId="53" priority="8" stopIfTrue="1" operator="greaterThan">
      <formula>$I$9</formula>
    </cfRule>
    <cfRule type="cellIs" dxfId="52" priority="9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51" priority="4" stopIfTrue="1" operator="greaterThan">
      <formula>#REF!</formula>
    </cfRule>
  </conditionalFormatting>
  <conditionalFormatting sqref="E39:E51">
    <cfRule type="cellIs" dxfId="50" priority="1" stopIfTrue="1" operator="greaterThanOrEqual">
      <formula>$G$9</formula>
    </cfRule>
    <cfRule type="cellIs" dxfId="49" priority="2" stopIfTrue="1" operator="greaterThan">
      <formula>$I$9</formula>
    </cfRule>
    <cfRule type="cellIs" dxfId="48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47" priority="4" stopIfTrue="1" operator="greaterThan">
      <formula>#REF!</formula>
    </cfRule>
  </conditionalFormatting>
  <conditionalFormatting sqref="E39:E51">
    <cfRule type="cellIs" dxfId="46" priority="1" stopIfTrue="1" operator="greaterThanOrEqual">
      <formula>$G$9</formula>
    </cfRule>
    <cfRule type="cellIs" dxfId="45" priority="2" stopIfTrue="1" operator="greaterThan">
      <formula>$I$9</formula>
    </cfRule>
    <cfRule type="cellIs" dxfId="44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0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43" priority="4" stopIfTrue="1" operator="greaterThan">
      <formula>#REF!</formula>
    </cfRule>
  </conditionalFormatting>
  <conditionalFormatting sqref="E39:E51">
    <cfRule type="cellIs" dxfId="42" priority="1" stopIfTrue="1" operator="greaterThanOrEqual">
      <formula>$G$9</formula>
    </cfRule>
    <cfRule type="cellIs" dxfId="41" priority="2" stopIfTrue="1" operator="greaterThan">
      <formula>$I$9</formula>
    </cfRule>
    <cfRule type="cellIs" dxfId="4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/>
  <dimension ref="A1:AM55"/>
  <sheetViews>
    <sheetView showGridLines="0" showRowColHeaders="0" showZeros="0" showOutlineSymbols="0" topLeftCell="A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39" priority="4" stopIfTrue="1" operator="greaterThan">
      <formula>#REF!</formula>
    </cfRule>
  </conditionalFormatting>
  <conditionalFormatting sqref="E39:E51">
    <cfRule type="cellIs" dxfId="38" priority="1" stopIfTrue="1" operator="greaterThanOrEqual">
      <formula>$G$9</formula>
    </cfRule>
    <cfRule type="cellIs" dxfId="37" priority="2" stopIfTrue="1" operator="greaterThan">
      <formula>$I$9</formula>
    </cfRule>
    <cfRule type="cellIs" dxfId="36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2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35" priority="4" stopIfTrue="1" operator="greaterThan">
      <formula>#REF!</formula>
    </cfRule>
  </conditionalFormatting>
  <conditionalFormatting sqref="E39:E51">
    <cfRule type="cellIs" dxfId="34" priority="1" stopIfTrue="1" operator="greaterThanOrEqual">
      <formula>$G$9</formula>
    </cfRule>
    <cfRule type="cellIs" dxfId="33" priority="2" stopIfTrue="1" operator="greaterThan">
      <formula>$I$9</formula>
    </cfRule>
    <cfRule type="cellIs" dxfId="32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3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31" priority="4" stopIfTrue="1" operator="greaterThan">
      <formula>#REF!</formula>
    </cfRule>
  </conditionalFormatting>
  <conditionalFormatting sqref="E39:E51">
    <cfRule type="cellIs" dxfId="30" priority="1" stopIfTrue="1" operator="greaterThanOrEqual">
      <formula>$G$9</formula>
    </cfRule>
    <cfRule type="cellIs" dxfId="29" priority="2" stopIfTrue="1" operator="greaterThan">
      <formula>$I$9</formula>
    </cfRule>
    <cfRule type="cellIs" dxfId="28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4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27" priority="4" stopIfTrue="1" operator="greaterThan">
      <formula>#REF!</formula>
    </cfRule>
  </conditionalFormatting>
  <conditionalFormatting sqref="E39:E51">
    <cfRule type="cellIs" dxfId="26" priority="1" stopIfTrue="1" operator="greaterThanOrEqual">
      <formula>$G$9</formula>
    </cfRule>
    <cfRule type="cellIs" dxfId="25" priority="2" stopIfTrue="1" operator="greaterThan">
      <formula>$I$9</formula>
    </cfRule>
    <cfRule type="cellIs" dxfId="24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5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23" priority="4" stopIfTrue="1" operator="greaterThan">
      <formula>#REF!</formula>
    </cfRule>
  </conditionalFormatting>
  <conditionalFormatting sqref="E39:E51">
    <cfRule type="cellIs" dxfId="22" priority="1" stopIfTrue="1" operator="greaterThanOrEqual">
      <formula>$G$9</formula>
    </cfRule>
    <cfRule type="cellIs" dxfId="21" priority="2" stopIfTrue="1" operator="greaterThan">
      <formula>$I$9</formula>
    </cfRule>
    <cfRule type="cellIs" dxfId="2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6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19" priority="4" stopIfTrue="1" operator="greaterThan">
      <formula>#REF!</formula>
    </cfRule>
  </conditionalFormatting>
  <conditionalFormatting sqref="E39:E51">
    <cfRule type="cellIs" dxfId="18" priority="1" stopIfTrue="1" operator="greaterThanOrEqual">
      <formula>$G$9</formula>
    </cfRule>
    <cfRule type="cellIs" dxfId="17" priority="2" stopIfTrue="1" operator="greaterThan">
      <formula>$I$9</formula>
    </cfRule>
    <cfRule type="cellIs" dxfId="16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9"/>
  <dimension ref="C1:F22"/>
  <sheetViews>
    <sheetView showRowColHeaders="0" zoomScale="160" workbookViewId="0">
      <pane xSplit="10" ySplit="20" topLeftCell="K48" activePane="bottomRight" state="frozen"/>
      <selection sqref="A1:XFD1048576"/>
      <selection pane="topRight" sqref="A1:XFD1048576"/>
      <selection pane="bottomLeft" sqref="A1:XFD1048576"/>
      <selection pane="bottomRight" activeCell="H12" sqref="H12"/>
    </sheetView>
  </sheetViews>
  <sheetFormatPr baseColWidth="10" defaultRowHeight="12.75" x14ac:dyDescent="0.2"/>
  <cols>
    <col min="1" max="1" width="11.42578125" style="2"/>
    <col min="2" max="2" width="3.140625" style="2" customWidth="1"/>
    <col min="3" max="3" width="0.7109375" style="2" customWidth="1"/>
    <col min="4" max="4" width="41.28515625" style="2" customWidth="1"/>
    <col min="5" max="5" width="1.140625" style="2" customWidth="1"/>
    <col min="6" max="6" width="16.42578125" style="2" customWidth="1"/>
    <col min="7" max="7" width="3.5703125" style="2" customWidth="1"/>
    <col min="8" max="16384" width="11.42578125" style="2"/>
  </cols>
  <sheetData>
    <row r="1" spans="3:6" x14ac:dyDescent="0.2">
      <c r="C1" s="81"/>
      <c r="D1" s="81"/>
      <c r="E1" s="81"/>
      <c r="F1" s="81"/>
    </row>
    <row r="2" spans="3:6" x14ac:dyDescent="0.2">
      <c r="C2" s="81"/>
      <c r="D2" s="81"/>
      <c r="E2" s="81"/>
      <c r="F2" s="81"/>
    </row>
    <row r="3" spans="3:6" ht="25.5" x14ac:dyDescent="0.35">
      <c r="C3" s="81"/>
      <c r="D3" s="82"/>
      <c r="E3" s="81"/>
      <c r="F3" s="81"/>
    </row>
    <row r="4" spans="3:6" x14ac:dyDescent="0.2">
      <c r="C4" s="81"/>
      <c r="D4" s="81"/>
      <c r="E4" s="81"/>
      <c r="F4" s="81"/>
    </row>
    <row r="5" spans="3:6" ht="18" x14ac:dyDescent="0.25">
      <c r="C5" s="81"/>
      <c r="D5" s="83"/>
      <c r="E5" s="81"/>
      <c r="F5" s="81"/>
    </row>
    <row r="6" spans="3:6" ht="7.5" customHeight="1" x14ac:dyDescent="0.2">
      <c r="C6" s="81"/>
      <c r="D6" s="81"/>
      <c r="E6" s="81"/>
      <c r="F6" s="81"/>
    </row>
    <row r="7" spans="3:6" x14ac:dyDescent="0.2">
      <c r="C7" s="81"/>
      <c r="D7" s="81"/>
      <c r="E7" s="81"/>
      <c r="F7" s="81"/>
    </row>
    <row r="8" spans="3:6" x14ac:dyDescent="0.2">
      <c r="C8" s="81"/>
      <c r="D8" s="81"/>
      <c r="E8" s="81"/>
      <c r="F8" s="81"/>
    </row>
    <row r="9" spans="3:6" x14ac:dyDescent="0.2">
      <c r="C9" s="81"/>
      <c r="D9" s="81"/>
      <c r="E9" s="81"/>
      <c r="F9" s="81"/>
    </row>
    <row r="10" spans="3:6" x14ac:dyDescent="0.2">
      <c r="C10" s="81"/>
      <c r="D10" s="81"/>
      <c r="E10" s="81"/>
      <c r="F10" s="81"/>
    </row>
    <row r="11" spans="3:6" x14ac:dyDescent="0.2">
      <c r="C11" s="81"/>
      <c r="D11" s="81"/>
      <c r="E11" s="81"/>
      <c r="F11" s="81"/>
    </row>
    <row r="12" spans="3:6" x14ac:dyDescent="0.2">
      <c r="C12" s="81"/>
      <c r="D12" s="81"/>
      <c r="E12" s="81"/>
      <c r="F12" s="81"/>
    </row>
    <row r="13" spans="3:6" x14ac:dyDescent="0.2">
      <c r="C13" s="81"/>
      <c r="D13" s="81"/>
      <c r="E13" s="81"/>
      <c r="F13" s="81"/>
    </row>
    <row r="14" spans="3:6" x14ac:dyDescent="0.2">
      <c r="C14" s="81"/>
      <c r="D14" s="81"/>
      <c r="E14" s="81"/>
      <c r="F14" s="81"/>
    </row>
    <row r="15" spans="3:6" x14ac:dyDescent="0.2">
      <c r="C15" s="81"/>
      <c r="D15" s="81"/>
      <c r="E15" s="81"/>
      <c r="F15" s="81"/>
    </row>
    <row r="16" spans="3:6" x14ac:dyDescent="0.2">
      <c r="C16" s="81"/>
      <c r="D16" s="81"/>
      <c r="E16" s="81"/>
      <c r="F16" s="81"/>
    </row>
    <row r="17" spans="3:6" x14ac:dyDescent="0.2">
      <c r="C17" s="81"/>
      <c r="D17" s="81"/>
      <c r="E17" s="81"/>
      <c r="F17" s="81"/>
    </row>
    <row r="18" spans="3:6" x14ac:dyDescent="0.2">
      <c r="C18" s="81"/>
      <c r="D18" s="81"/>
      <c r="E18" s="81"/>
      <c r="F18" s="81"/>
    </row>
    <row r="19" spans="3:6" x14ac:dyDescent="0.2">
      <c r="C19" s="81"/>
      <c r="D19" s="81"/>
      <c r="E19" s="81"/>
      <c r="F19" s="81"/>
    </row>
    <row r="20" spans="3:6" ht="45.75" customHeight="1" x14ac:dyDescent="0.2">
      <c r="C20" s="81"/>
      <c r="D20" s="81"/>
      <c r="E20" s="81"/>
      <c r="F20" s="81"/>
    </row>
    <row r="21" spans="3:6" ht="45.75" customHeight="1" x14ac:dyDescent="0.2">
      <c r="C21" s="81"/>
      <c r="D21" s="81"/>
      <c r="E21" s="81"/>
      <c r="F21" s="81"/>
    </row>
    <row r="22" spans="3:6" x14ac:dyDescent="0.2">
      <c r="C22" s="81"/>
      <c r="D22" s="81"/>
      <c r="E22" s="81"/>
      <c r="F22" s="81"/>
    </row>
  </sheetData>
  <phoneticPr fontId="36" type="noConversion"/>
  <printOptions horizontalCentered="1" verticalCentered="1"/>
  <pageMargins left="0.39370078740157483" right="0.39370078740157483" top="0.55000000000000004" bottom="0.5" header="0" footer="0"/>
  <pageSetup orientation="landscape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Picture.8" shapeId="3295237" r:id="rId4">
          <objectPr defaultSize="0" autoPict="0" r:id="rId5">
            <anchor moveWithCells="1" sizeWithCells="1">
              <from>
                <xdr:col>3</xdr:col>
                <xdr:colOff>371475</xdr:colOff>
                <xdr:row>0</xdr:row>
                <xdr:rowOff>9525</xdr:rowOff>
              </from>
              <to>
                <xdr:col>3</xdr:col>
                <xdr:colOff>2057400</xdr:colOff>
                <xdr:row>5</xdr:row>
                <xdr:rowOff>57150</xdr:rowOff>
              </to>
            </anchor>
          </objectPr>
        </oleObject>
      </mc:Choice>
      <mc:Fallback>
        <oleObject progId="Word.Picture.8" shapeId="3295237" r:id="rId4"/>
      </mc:Fallback>
    </mc:AlternateContent>
  </oleObjec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7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15" priority="4" stopIfTrue="1" operator="greaterThan">
      <formula>#REF!</formula>
    </cfRule>
  </conditionalFormatting>
  <conditionalFormatting sqref="E39:E51">
    <cfRule type="cellIs" dxfId="14" priority="1" stopIfTrue="1" operator="greaterThanOrEqual">
      <formula>$G$9</formula>
    </cfRule>
    <cfRule type="cellIs" dxfId="13" priority="2" stopIfTrue="1" operator="greaterThan">
      <formula>$I$9</formula>
    </cfRule>
    <cfRule type="cellIs" dxfId="12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8"/>
  <dimension ref="A1:AM55"/>
  <sheetViews>
    <sheetView showGridLines="0" showRowColHeaders="0" showZeros="0" showOutlineSymbols="0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7:H47"/>
    <mergeCell ref="I47:J47"/>
    <mergeCell ref="F48:H48"/>
    <mergeCell ref="I48:J48"/>
    <mergeCell ref="F49:H49"/>
    <mergeCell ref="I49:J49"/>
    <mergeCell ref="F45:H45"/>
    <mergeCell ref="I45:J45"/>
    <mergeCell ref="F50:H50"/>
    <mergeCell ref="I50:J50"/>
    <mergeCell ref="F46:H46"/>
    <mergeCell ref="I46:J46"/>
    <mergeCell ref="F41:H41"/>
    <mergeCell ref="I41:J41"/>
    <mergeCell ref="F42:H42"/>
    <mergeCell ref="I42:J42"/>
    <mergeCell ref="F44:H44"/>
    <mergeCell ref="I44:J44"/>
    <mergeCell ref="F43:H43"/>
    <mergeCell ref="I43:J43"/>
    <mergeCell ref="F40:H40"/>
    <mergeCell ref="I40:J40"/>
    <mergeCell ref="C3:C5"/>
    <mergeCell ref="D3:J3"/>
    <mergeCell ref="D4:J4"/>
    <mergeCell ref="E5:F5"/>
    <mergeCell ref="H5:J5"/>
    <mergeCell ref="C7:D7"/>
    <mergeCell ref="E7:G7"/>
    <mergeCell ref="I7:J7"/>
    <mergeCell ref="D9:E9"/>
    <mergeCell ref="I9:J9"/>
    <mergeCell ref="F38:H38"/>
    <mergeCell ref="I38:J38"/>
    <mergeCell ref="F39:H39"/>
    <mergeCell ref="I39:J39"/>
  </mergeCells>
  <phoneticPr fontId="36" type="noConversion"/>
  <conditionalFormatting sqref="F9">
    <cfRule type="cellIs" dxfId="11" priority="4" stopIfTrue="1" operator="greaterThan">
      <formula>#REF!</formula>
    </cfRule>
  </conditionalFormatting>
  <conditionalFormatting sqref="E39:E51">
    <cfRule type="cellIs" dxfId="10" priority="1" stopIfTrue="1" operator="greaterThanOrEqual">
      <formula>$G$9</formula>
    </cfRule>
    <cfRule type="cellIs" dxfId="9" priority="2" stopIfTrue="1" operator="greaterThan">
      <formula>$I$9</formula>
    </cfRule>
    <cfRule type="cellIs" dxfId="8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/>
  <dimension ref="A1:AM55"/>
  <sheetViews>
    <sheetView showGridLines="0" showRowColHeaders="0" showZeros="0" showOutlineSymbols="0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C3:C5"/>
    <mergeCell ref="D3:J3"/>
    <mergeCell ref="D4:J4"/>
    <mergeCell ref="E5:F5"/>
    <mergeCell ref="H5:J5"/>
    <mergeCell ref="F38:H38"/>
    <mergeCell ref="I38:J38"/>
    <mergeCell ref="F40:H40"/>
    <mergeCell ref="I40:J40"/>
    <mergeCell ref="F41:H41"/>
    <mergeCell ref="I41:J41"/>
    <mergeCell ref="C7:D7"/>
    <mergeCell ref="E7:G7"/>
    <mergeCell ref="I7:J7"/>
    <mergeCell ref="D9:E9"/>
    <mergeCell ref="I9:J9"/>
    <mergeCell ref="F45:H45"/>
    <mergeCell ref="F43:H43"/>
    <mergeCell ref="I43:J43"/>
    <mergeCell ref="F39:H39"/>
    <mergeCell ref="I39:J39"/>
    <mergeCell ref="F42:H42"/>
    <mergeCell ref="I45:J45"/>
    <mergeCell ref="I42:J42"/>
    <mergeCell ref="F44:H44"/>
    <mergeCell ref="I44:J44"/>
    <mergeCell ref="F51:H51"/>
    <mergeCell ref="I51:J51"/>
    <mergeCell ref="F46:H46"/>
    <mergeCell ref="I46:J46"/>
    <mergeCell ref="F47:H47"/>
    <mergeCell ref="I47:J47"/>
    <mergeCell ref="F48:H48"/>
    <mergeCell ref="I48:J48"/>
    <mergeCell ref="F49:H49"/>
    <mergeCell ref="I49:J49"/>
    <mergeCell ref="F50:H50"/>
    <mergeCell ref="I50:J50"/>
  </mergeCells>
  <phoneticPr fontId="36" type="noConversion"/>
  <conditionalFormatting sqref="F9">
    <cfRule type="cellIs" dxfId="7" priority="4" stopIfTrue="1" operator="greaterThan">
      <formula>#REF!</formula>
    </cfRule>
  </conditionalFormatting>
  <conditionalFormatting sqref="E39:E51">
    <cfRule type="cellIs" dxfId="6" priority="1" stopIfTrue="1" operator="greaterThanOrEqual">
      <formula>$G$9</formula>
    </cfRule>
    <cfRule type="cellIs" dxfId="5" priority="2" stopIfTrue="1" operator="greaterThan">
      <formula>$I$9</formula>
    </cfRule>
    <cfRule type="cellIs" dxfId="4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0"/>
  <dimension ref="A1:AM55"/>
  <sheetViews>
    <sheetView showGridLines="0" showRowColHeaders="0" showZeros="0" showOutlineSymbols="0" topLeftCell="A32" zoomScale="75" workbookViewId="0">
      <selection sqref="A1:XFD1048576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e">
        <f>'LISTA INDICADORES'!#REF!</f>
        <v>#REF!</v>
      </c>
      <c r="E4" s="266"/>
      <c r="F4" s="266"/>
      <c r="G4" s="266"/>
      <c r="H4" s="266"/>
      <c r="I4" s="266"/>
      <c r="J4" s="267"/>
      <c r="K4" s="24"/>
    </row>
    <row r="5" spans="1:12" ht="27.75" customHeight="1" x14ac:dyDescent="0.2">
      <c r="A5" s="21"/>
      <c r="B5" s="24"/>
      <c r="C5" s="268"/>
      <c r="D5" s="25" t="s">
        <v>0</v>
      </c>
      <c r="E5" s="270" t="e">
        <f>+'LISTA INDICADORES'!#REF!</f>
        <v>#REF!</v>
      </c>
      <c r="F5" s="271"/>
      <c r="G5" s="25" t="s">
        <v>37</v>
      </c>
      <c r="H5" s="272" t="e">
        <f>+'LISTA INDICADORES'!#REF!</f>
        <v>#REF!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e">
        <f>+'LISTA INDICADORES'!#REF!</f>
        <v>#REF!</v>
      </c>
      <c r="F7" s="256"/>
      <c r="G7" s="257"/>
      <c r="H7" s="29" t="s">
        <v>41</v>
      </c>
      <c r="I7" s="288" t="e">
        <f>'LISTA INDICADORES'!#REF!</f>
        <v>#REF!</v>
      </c>
      <c r="J7" s="288"/>
      <c r="K7" s="24"/>
    </row>
    <row r="8" spans="1:12" ht="36.75" customHeight="1" x14ac:dyDescent="0.2">
      <c r="A8" s="28"/>
      <c r="B8" s="24"/>
      <c r="C8" s="29" t="s">
        <v>38</v>
      </c>
      <c r="D8" s="31" t="e">
        <f>+'LISTA INDICADORES'!#REF!</f>
        <v>#REF!</v>
      </c>
      <c r="E8" s="32" t="s">
        <v>49</v>
      </c>
      <c r="F8" s="33" t="e">
        <f>+'LISTA INDICADORES'!#REF!</f>
        <v>#REF!</v>
      </c>
      <c r="G8" s="29" t="s">
        <v>17</v>
      </c>
      <c r="H8" s="34" t="e">
        <f>+'LISTA INDICADORES'!#REF!</f>
        <v>#REF!</v>
      </c>
      <c r="I8" s="29" t="s">
        <v>40</v>
      </c>
      <c r="J8" s="74" t="e">
        <f>TABLERO!#REF!</f>
        <v>#REF!</v>
      </c>
      <c r="K8" s="24"/>
    </row>
    <row r="9" spans="1:12" ht="33" customHeight="1" x14ac:dyDescent="0.2">
      <c r="A9" s="28"/>
      <c r="B9" s="24"/>
      <c r="C9" s="30" t="s">
        <v>36</v>
      </c>
      <c r="D9" s="289" t="e">
        <f>+'LISTA INDICADORES'!#REF!</f>
        <v>#REF!</v>
      </c>
      <c r="E9" s="290"/>
      <c r="F9" s="35" t="s">
        <v>39</v>
      </c>
      <c r="G9" s="19" t="e">
        <f>+TABLERO!#REF!</f>
        <v>#REF!</v>
      </c>
      <c r="H9" s="36" t="s">
        <v>42</v>
      </c>
      <c r="I9" s="291" t="e">
        <f>+TABLERO!#REF!</f>
        <v>#REF!</v>
      </c>
      <c r="J9" s="292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 t="e">
        <f t="shared" ref="D39:D50" si="0">$D$9</f>
        <v>#REF!</v>
      </c>
      <c r="E39" s="20" t="e">
        <f>+TABLERO!#REF!</f>
        <v>#REF!</v>
      </c>
      <c r="F39" s="253"/>
      <c r="G39" s="253"/>
      <c r="H39" s="253"/>
      <c r="I39" s="253"/>
      <c r="J39" s="253"/>
      <c r="K39" s="53"/>
      <c r="L39" s="47"/>
      <c r="M39" s="47"/>
      <c r="O39" s="57" t="e">
        <f t="shared" ref="O39:O50" si="1">+$G$9</f>
        <v>#REF!</v>
      </c>
      <c r="P39" s="57" t="e">
        <f t="shared" ref="P39:P50" si="2">+$I$9</f>
        <v>#REF!</v>
      </c>
    </row>
    <row r="40" spans="1:16" ht="18.75" customHeight="1" x14ac:dyDescent="0.2">
      <c r="A40" s="50"/>
      <c r="B40" s="24"/>
      <c r="C40" s="51" t="s">
        <v>22</v>
      </c>
      <c r="D40" s="9" t="e">
        <f t="shared" si="0"/>
        <v>#REF!</v>
      </c>
      <c r="E40" s="20" t="e">
        <f>+TABLERO!#REF!</f>
        <v>#REF!</v>
      </c>
      <c r="F40" s="253"/>
      <c r="G40" s="253"/>
      <c r="H40" s="253"/>
      <c r="I40" s="253"/>
      <c r="J40" s="253"/>
      <c r="K40" s="53"/>
      <c r="L40" s="47"/>
      <c r="M40" s="47"/>
      <c r="O40" s="57" t="e">
        <f t="shared" si="1"/>
        <v>#REF!</v>
      </c>
      <c r="P40" s="57" t="e">
        <f t="shared" si="2"/>
        <v>#REF!</v>
      </c>
    </row>
    <row r="41" spans="1:16" ht="18.75" customHeight="1" x14ac:dyDescent="0.2">
      <c r="A41" s="50"/>
      <c r="B41" s="24"/>
      <c r="C41" s="51" t="s">
        <v>23</v>
      </c>
      <c r="D41" s="9" t="e">
        <f t="shared" si="0"/>
        <v>#REF!</v>
      </c>
      <c r="E41" s="20" t="e">
        <f>+TABLERO!#REF!</f>
        <v>#REF!</v>
      </c>
      <c r="F41" s="253"/>
      <c r="G41" s="253"/>
      <c r="H41" s="253"/>
      <c r="I41" s="253"/>
      <c r="J41" s="253"/>
      <c r="K41" s="53"/>
      <c r="L41" s="47"/>
      <c r="M41" s="47"/>
      <c r="O41" s="57" t="e">
        <f t="shared" si="1"/>
        <v>#REF!</v>
      </c>
      <c r="P41" s="57" t="e">
        <f t="shared" si="2"/>
        <v>#REF!</v>
      </c>
    </row>
    <row r="42" spans="1:16" ht="18.75" customHeight="1" x14ac:dyDescent="0.2">
      <c r="A42" s="50"/>
      <c r="B42" s="24"/>
      <c r="C42" s="51" t="s">
        <v>24</v>
      </c>
      <c r="D42" s="9" t="e">
        <f t="shared" si="0"/>
        <v>#REF!</v>
      </c>
      <c r="E42" s="20" t="e">
        <f>+TABLERO!#REF!</f>
        <v>#REF!</v>
      </c>
      <c r="F42" s="253"/>
      <c r="G42" s="253"/>
      <c r="H42" s="253"/>
      <c r="I42" s="253"/>
      <c r="J42" s="253"/>
      <c r="K42" s="53"/>
      <c r="L42" s="47"/>
      <c r="M42" s="47"/>
      <c r="O42" s="57" t="e">
        <f t="shared" si="1"/>
        <v>#REF!</v>
      </c>
      <c r="P42" s="57" t="e">
        <f t="shared" si="2"/>
        <v>#REF!</v>
      </c>
    </row>
    <row r="43" spans="1:16" ht="18.75" customHeight="1" x14ac:dyDescent="0.2">
      <c r="A43" s="50"/>
      <c r="B43" s="24"/>
      <c r="C43" s="51" t="s">
        <v>25</v>
      </c>
      <c r="D43" s="9" t="e">
        <f t="shared" si="0"/>
        <v>#REF!</v>
      </c>
      <c r="E43" s="20" t="e">
        <f>+TABLERO!#REF!</f>
        <v>#REF!</v>
      </c>
      <c r="F43" s="253"/>
      <c r="G43" s="253"/>
      <c r="H43" s="253"/>
      <c r="I43" s="253"/>
      <c r="J43" s="253"/>
      <c r="K43" s="53"/>
      <c r="L43" s="47"/>
      <c r="M43" s="47"/>
      <c r="O43" s="57" t="e">
        <f t="shared" si="1"/>
        <v>#REF!</v>
      </c>
      <c r="P43" s="57" t="e">
        <f t="shared" si="2"/>
        <v>#REF!</v>
      </c>
    </row>
    <row r="44" spans="1:16" ht="18.75" customHeight="1" x14ac:dyDescent="0.2">
      <c r="A44" s="50"/>
      <c r="B44" s="24"/>
      <c r="C44" s="51" t="s">
        <v>26</v>
      </c>
      <c r="D44" s="9" t="e">
        <f t="shared" si="0"/>
        <v>#REF!</v>
      </c>
      <c r="E44" s="20" t="e">
        <f>+TABLERO!#REF!</f>
        <v>#REF!</v>
      </c>
      <c r="F44" s="253"/>
      <c r="G44" s="253"/>
      <c r="H44" s="253"/>
      <c r="I44" s="253"/>
      <c r="J44" s="253"/>
      <c r="K44" s="53"/>
      <c r="L44" s="47"/>
      <c r="M44" s="47"/>
      <c r="O44" s="57" t="e">
        <f t="shared" si="1"/>
        <v>#REF!</v>
      </c>
      <c r="P44" s="57" t="e">
        <f t="shared" si="2"/>
        <v>#REF!</v>
      </c>
    </row>
    <row r="45" spans="1:16" ht="18.75" customHeight="1" x14ac:dyDescent="0.2">
      <c r="A45" s="50"/>
      <c r="B45" s="24"/>
      <c r="C45" s="51" t="s">
        <v>27</v>
      </c>
      <c r="D45" s="9" t="e">
        <f t="shared" si="0"/>
        <v>#REF!</v>
      </c>
      <c r="E45" s="20" t="e">
        <f>+TABLERO!#REF!</f>
        <v>#REF!</v>
      </c>
      <c r="F45" s="253"/>
      <c r="G45" s="253"/>
      <c r="H45" s="253"/>
      <c r="I45" s="253"/>
      <c r="J45" s="253"/>
      <c r="K45" s="53"/>
      <c r="L45" s="47"/>
      <c r="M45" s="47"/>
      <c r="O45" s="57" t="e">
        <f t="shared" si="1"/>
        <v>#REF!</v>
      </c>
      <c r="P45" s="57" t="e">
        <f t="shared" si="2"/>
        <v>#REF!</v>
      </c>
    </row>
    <row r="46" spans="1:16" ht="18.75" customHeight="1" x14ac:dyDescent="0.2">
      <c r="A46" s="50"/>
      <c r="B46" s="24"/>
      <c r="C46" s="51" t="s">
        <v>28</v>
      </c>
      <c r="D46" s="9" t="e">
        <f t="shared" si="0"/>
        <v>#REF!</v>
      </c>
      <c r="E46" s="20" t="e">
        <f>+TABLERO!#REF!</f>
        <v>#REF!</v>
      </c>
      <c r="F46" s="253"/>
      <c r="G46" s="253"/>
      <c r="H46" s="253"/>
      <c r="I46" s="253"/>
      <c r="J46" s="253"/>
      <c r="K46" s="53"/>
      <c r="L46" s="47"/>
      <c r="M46" s="47"/>
      <c r="O46" s="57" t="e">
        <f t="shared" si="1"/>
        <v>#REF!</v>
      </c>
      <c r="P46" s="57" t="e">
        <f t="shared" si="2"/>
        <v>#REF!</v>
      </c>
    </row>
    <row r="47" spans="1:16" ht="18.75" customHeight="1" x14ac:dyDescent="0.2">
      <c r="A47" s="50"/>
      <c r="B47" s="24"/>
      <c r="C47" s="51" t="s">
        <v>29</v>
      </c>
      <c r="D47" s="9" t="e">
        <f t="shared" si="0"/>
        <v>#REF!</v>
      </c>
      <c r="E47" s="20" t="e">
        <f>+TABLERO!#REF!</f>
        <v>#REF!</v>
      </c>
      <c r="F47" s="253"/>
      <c r="G47" s="253"/>
      <c r="H47" s="253"/>
      <c r="I47" s="253"/>
      <c r="J47" s="253"/>
      <c r="K47" s="53"/>
      <c r="L47" s="47"/>
      <c r="M47" s="47"/>
      <c r="O47" s="57" t="e">
        <f t="shared" si="1"/>
        <v>#REF!</v>
      </c>
      <c r="P47" s="57" t="e">
        <f t="shared" si="2"/>
        <v>#REF!</v>
      </c>
    </row>
    <row r="48" spans="1:16" ht="18.75" customHeight="1" x14ac:dyDescent="0.2">
      <c r="A48" s="50"/>
      <c r="B48" s="24"/>
      <c r="C48" s="51" t="s">
        <v>30</v>
      </c>
      <c r="D48" s="9" t="e">
        <f t="shared" si="0"/>
        <v>#REF!</v>
      </c>
      <c r="E48" s="20" t="e">
        <f>+TABLERO!#REF!</f>
        <v>#REF!</v>
      </c>
      <c r="F48" s="253"/>
      <c r="G48" s="253"/>
      <c r="H48" s="253"/>
      <c r="I48" s="253"/>
      <c r="J48" s="253"/>
      <c r="K48" s="53"/>
      <c r="L48" s="47"/>
      <c r="M48" s="47"/>
      <c r="O48" s="57" t="e">
        <f t="shared" si="1"/>
        <v>#REF!</v>
      </c>
      <c r="P48" s="57" t="e">
        <f t="shared" si="2"/>
        <v>#REF!</v>
      </c>
    </row>
    <row r="49" spans="1:16" ht="18.75" customHeight="1" x14ac:dyDescent="0.2">
      <c r="A49" s="50"/>
      <c r="B49" s="24"/>
      <c r="C49" s="51" t="s">
        <v>31</v>
      </c>
      <c r="D49" s="9" t="e">
        <f t="shared" si="0"/>
        <v>#REF!</v>
      </c>
      <c r="E49" s="20" t="e">
        <f>+TABLERO!#REF!</f>
        <v>#REF!</v>
      </c>
      <c r="F49" s="253"/>
      <c r="G49" s="253"/>
      <c r="H49" s="253"/>
      <c r="I49" s="253"/>
      <c r="J49" s="253"/>
      <c r="K49" s="53"/>
      <c r="L49" s="47"/>
      <c r="M49" s="47"/>
      <c r="O49" s="57" t="e">
        <f t="shared" si="1"/>
        <v>#REF!</v>
      </c>
      <c r="P49" s="57" t="e">
        <f t="shared" si="2"/>
        <v>#REF!</v>
      </c>
    </row>
    <row r="50" spans="1:16" ht="18" customHeight="1" x14ac:dyDescent="0.2">
      <c r="A50" s="50"/>
      <c r="B50" s="24"/>
      <c r="C50" s="51" t="s">
        <v>32</v>
      </c>
      <c r="D50" s="9" t="e">
        <f t="shared" si="0"/>
        <v>#REF!</v>
      </c>
      <c r="E50" s="20" t="e">
        <f>+TABLERO!#REF!</f>
        <v>#REF!</v>
      </c>
      <c r="F50" s="253"/>
      <c r="G50" s="253"/>
      <c r="H50" s="253"/>
      <c r="I50" s="253"/>
      <c r="J50" s="253"/>
      <c r="K50" s="53"/>
      <c r="L50" s="47"/>
      <c r="M50" s="47"/>
      <c r="O50" s="57" t="e">
        <f t="shared" si="1"/>
        <v>#REF!</v>
      </c>
      <c r="P50" s="57" t="e">
        <f t="shared" si="2"/>
        <v>#REF!</v>
      </c>
    </row>
    <row r="51" spans="1:16" ht="18.75" customHeight="1" x14ac:dyDescent="0.25">
      <c r="A51" s="28"/>
      <c r="B51" s="24"/>
      <c r="C51" s="58" t="s">
        <v>33</v>
      </c>
      <c r="D51" s="59" t="e">
        <f>AVERAGE(D39:D50)</f>
        <v>#REF!</v>
      </c>
      <c r="E51" s="60" t="e">
        <f>SUM(E39:E50)/COUNT(E39:E50)</f>
        <v>#REF!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C3:C5"/>
    <mergeCell ref="D3:J3"/>
    <mergeCell ref="D4:J4"/>
    <mergeCell ref="E5:F5"/>
    <mergeCell ref="H5:J5"/>
    <mergeCell ref="F38:H38"/>
    <mergeCell ref="I38:J38"/>
    <mergeCell ref="F40:H40"/>
    <mergeCell ref="I40:J40"/>
    <mergeCell ref="F41:H41"/>
    <mergeCell ref="I41:J41"/>
    <mergeCell ref="C7:D7"/>
    <mergeCell ref="E7:G7"/>
    <mergeCell ref="I7:J7"/>
    <mergeCell ref="D9:E9"/>
    <mergeCell ref="I9:J9"/>
    <mergeCell ref="F45:H45"/>
    <mergeCell ref="F43:H43"/>
    <mergeCell ref="I43:J43"/>
    <mergeCell ref="F39:H39"/>
    <mergeCell ref="I39:J39"/>
    <mergeCell ref="F42:H42"/>
    <mergeCell ref="I45:J45"/>
    <mergeCell ref="I42:J42"/>
    <mergeCell ref="F44:H44"/>
    <mergeCell ref="I44:J44"/>
    <mergeCell ref="F51:H51"/>
    <mergeCell ref="I51:J51"/>
    <mergeCell ref="F46:H46"/>
    <mergeCell ref="I46:J46"/>
    <mergeCell ref="F47:H47"/>
    <mergeCell ref="I47:J47"/>
    <mergeCell ref="F48:H48"/>
    <mergeCell ref="I48:J48"/>
    <mergeCell ref="F49:H49"/>
    <mergeCell ref="I49:J49"/>
    <mergeCell ref="F50:H50"/>
    <mergeCell ref="I50:J50"/>
  </mergeCells>
  <phoneticPr fontId="36" type="noConversion"/>
  <conditionalFormatting sqref="F9">
    <cfRule type="cellIs" dxfId="3" priority="4" stopIfTrue="1" operator="greaterThan">
      <formula>#REF!</formula>
    </cfRule>
  </conditionalFormatting>
  <conditionalFormatting sqref="E39:E51">
    <cfRule type="cellIs" dxfId="2" priority="1" stopIfTrue="1" operator="greaterThanOrEqual">
      <formula>$G$9</formula>
    </cfRule>
    <cfRule type="cellIs" dxfId="1" priority="2" stopIfTrue="1" operator="greaterThan">
      <formula>$I$9</formula>
    </cfRule>
    <cfRule type="cellIs" dxfId="0" priority="3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>
    <tabColor indexed="13"/>
  </sheetPr>
  <dimension ref="A1:L86"/>
  <sheetViews>
    <sheetView zoomScaleSheetLayoutView="100" workbookViewId="0">
      <selection activeCell="L20" sqref="L20"/>
    </sheetView>
  </sheetViews>
  <sheetFormatPr baseColWidth="10" defaultRowHeight="12.75" x14ac:dyDescent="0.2"/>
  <cols>
    <col min="1" max="1" width="3.28515625" style="66" customWidth="1"/>
    <col min="2" max="2" width="3.28515625" style="16" customWidth="1"/>
    <col min="3" max="3" width="8.5703125" style="16" customWidth="1"/>
    <col min="4" max="4" width="25.140625" style="17" customWidth="1"/>
    <col min="5" max="5" width="39.28515625" style="16" customWidth="1"/>
    <col min="6" max="6" width="26.5703125" style="16" customWidth="1"/>
    <col min="7" max="7" width="2.85546875" style="16" customWidth="1"/>
    <col min="8" max="8" width="3" style="16" customWidth="1"/>
    <col min="9" max="16384" width="11.42578125" style="16"/>
  </cols>
  <sheetData>
    <row r="1" spans="1:12" ht="9.75" customHeight="1" thickBot="1" x14ac:dyDescent="0.25"/>
    <row r="2" spans="1:12" ht="16.5" customHeight="1" x14ac:dyDescent="0.25">
      <c r="C2" s="199"/>
      <c r="D2" s="200"/>
      <c r="E2" s="200"/>
      <c r="F2" s="201"/>
    </row>
    <row r="3" spans="1:12" ht="15" x14ac:dyDescent="0.25">
      <c r="C3" s="202" t="s">
        <v>134</v>
      </c>
      <c r="D3" s="203"/>
      <c r="E3" s="203"/>
      <c r="F3" s="204"/>
    </row>
    <row r="4" spans="1:12" x14ac:dyDescent="0.2">
      <c r="C4" s="89"/>
      <c r="D4" s="90"/>
      <c r="E4" s="66"/>
      <c r="F4" s="91"/>
    </row>
    <row r="5" spans="1:12" ht="23.25" customHeight="1" thickBot="1" x14ac:dyDescent="0.3">
      <c r="C5" s="205" t="s">
        <v>71</v>
      </c>
      <c r="D5" s="206"/>
      <c r="E5" s="206"/>
      <c r="F5" s="207"/>
    </row>
    <row r="6" spans="1:12" ht="23.25" customHeight="1" x14ac:dyDescent="0.2">
      <c r="C6" s="66"/>
      <c r="D6" s="90"/>
      <c r="E6" s="66"/>
      <c r="F6" s="66"/>
    </row>
    <row r="7" spans="1:12" ht="28.5" customHeight="1" x14ac:dyDescent="0.2">
      <c r="D7" s="76"/>
    </row>
    <row r="8" spans="1:12" ht="21" customHeight="1" x14ac:dyDescent="0.2">
      <c r="C8" s="198" t="s">
        <v>68</v>
      </c>
      <c r="D8" s="198"/>
      <c r="E8" s="198"/>
      <c r="F8" s="198"/>
    </row>
    <row r="9" spans="1:12" ht="8.25" customHeight="1" x14ac:dyDescent="0.2">
      <c r="I9" s="197"/>
      <c r="J9" s="197"/>
      <c r="K9" s="197"/>
      <c r="L9" s="197"/>
    </row>
    <row r="10" spans="1:12" s="18" customFormat="1" ht="18.75" customHeight="1" x14ac:dyDescent="0.2">
      <c r="A10" s="68"/>
      <c r="C10" s="86" t="s">
        <v>44</v>
      </c>
      <c r="D10" s="86" t="s">
        <v>56</v>
      </c>
      <c r="E10" s="86" t="s">
        <v>53</v>
      </c>
      <c r="F10" s="86" t="s">
        <v>37</v>
      </c>
      <c r="G10" s="69"/>
      <c r="H10" s="69"/>
    </row>
    <row r="11" spans="1:12" ht="39.75" customHeight="1" x14ac:dyDescent="0.2">
      <c r="C11" s="87">
        <v>1</v>
      </c>
      <c r="D11" s="88" t="s">
        <v>58</v>
      </c>
      <c r="E11" s="88" t="s">
        <v>81</v>
      </c>
      <c r="F11" s="87" t="s">
        <v>88</v>
      </c>
    </row>
    <row r="12" spans="1:12" ht="33.75" customHeight="1" x14ac:dyDescent="0.2">
      <c r="C12" s="87">
        <v>2</v>
      </c>
      <c r="D12" s="88" t="s">
        <v>65</v>
      </c>
      <c r="E12" s="88" t="s">
        <v>59</v>
      </c>
      <c r="F12" s="87" t="s">
        <v>89</v>
      </c>
    </row>
    <row r="13" spans="1:12" ht="22.5" customHeight="1" x14ac:dyDescent="0.2">
      <c r="C13" s="87">
        <v>3</v>
      </c>
      <c r="D13" s="88" t="s">
        <v>66</v>
      </c>
      <c r="E13" s="88" t="s">
        <v>80</v>
      </c>
      <c r="F13" s="181" t="s">
        <v>129</v>
      </c>
    </row>
    <row r="14" spans="1:12" ht="31.5" customHeight="1" x14ac:dyDescent="0.2">
      <c r="C14" s="87">
        <v>4</v>
      </c>
      <c r="D14" s="88" t="s">
        <v>66</v>
      </c>
      <c r="E14" s="88" t="s">
        <v>60</v>
      </c>
      <c r="F14" s="87" t="s">
        <v>112</v>
      </c>
    </row>
    <row r="15" spans="1:12" ht="28.5" customHeight="1" x14ac:dyDescent="0.2">
      <c r="C15" s="87">
        <v>5</v>
      </c>
      <c r="D15" s="88" t="s">
        <v>66</v>
      </c>
      <c r="E15" s="88" t="s">
        <v>76</v>
      </c>
      <c r="F15" s="87" t="s">
        <v>112</v>
      </c>
    </row>
    <row r="16" spans="1:12" ht="27.75" customHeight="1" x14ac:dyDescent="0.2">
      <c r="C16" s="87">
        <v>6</v>
      </c>
      <c r="D16" s="88" t="s">
        <v>66</v>
      </c>
      <c r="E16" s="88" t="s">
        <v>61</v>
      </c>
      <c r="F16" s="87" t="s">
        <v>113</v>
      </c>
    </row>
    <row r="17" spans="3:6" ht="30.75" customHeight="1" x14ac:dyDescent="0.2">
      <c r="C17" s="87">
        <v>7</v>
      </c>
      <c r="D17" s="88" t="s">
        <v>67</v>
      </c>
      <c r="E17" s="88" t="s">
        <v>77</v>
      </c>
      <c r="F17" s="87" t="s">
        <v>114</v>
      </c>
    </row>
    <row r="18" spans="3:6" ht="29.25" customHeight="1" x14ac:dyDescent="0.2">
      <c r="C18" s="87">
        <v>8</v>
      </c>
      <c r="D18" s="88" t="s">
        <v>67</v>
      </c>
      <c r="E18" s="88" t="s">
        <v>62</v>
      </c>
      <c r="F18" s="87" t="s">
        <v>132</v>
      </c>
    </row>
    <row r="19" spans="3:6" ht="32.25" customHeight="1" x14ac:dyDescent="0.2">
      <c r="C19" s="87">
        <v>9</v>
      </c>
      <c r="D19" s="88" t="s">
        <v>67</v>
      </c>
      <c r="E19" s="88" t="s">
        <v>75</v>
      </c>
      <c r="F19" s="87" t="s">
        <v>148</v>
      </c>
    </row>
    <row r="20" spans="3:6" ht="29.25" customHeight="1" x14ac:dyDescent="0.2">
      <c r="C20" s="87">
        <v>10</v>
      </c>
      <c r="D20" s="88" t="s">
        <v>67</v>
      </c>
      <c r="E20" s="88" t="s">
        <v>78</v>
      </c>
      <c r="F20" s="87" t="s">
        <v>130</v>
      </c>
    </row>
    <row r="21" spans="3:6" ht="32.25" customHeight="1" x14ac:dyDescent="0.2">
      <c r="C21" s="87">
        <v>11</v>
      </c>
      <c r="D21" s="88" t="s">
        <v>67</v>
      </c>
      <c r="E21" s="88" t="s">
        <v>79</v>
      </c>
      <c r="F21" s="87" t="s">
        <v>115</v>
      </c>
    </row>
    <row r="22" spans="3:6" ht="29.25" customHeight="1" x14ac:dyDescent="0.2">
      <c r="C22" s="87">
        <v>12</v>
      </c>
      <c r="D22" s="88" t="s">
        <v>67</v>
      </c>
      <c r="E22" s="88" t="s">
        <v>63</v>
      </c>
      <c r="F22" s="87" t="s">
        <v>147</v>
      </c>
    </row>
    <row r="23" spans="3:6" ht="33.75" customHeight="1" x14ac:dyDescent="0.2">
      <c r="C23" s="87">
        <v>13</v>
      </c>
      <c r="D23" s="88" t="s">
        <v>67</v>
      </c>
      <c r="E23" s="88" t="s">
        <v>64</v>
      </c>
      <c r="F23" s="87" t="s">
        <v>131</v>
      </c>
    </row>
    <row r="24" spans="3:6" x14ac:dyDescent="0.2">
      <c r="E24" s="77"/>
    </row>
    <row r="25" spans="3:6" x14ac:dyDescent="0.2">
      <c r="E25" s="77"/>
    </row>
    <row r="26" spans="3:6" x14ac:dyDescent="0.2">
      <c r="E26" s="77"/>
    </row>
    <row r="27" spans="3:6" x14ac:dyDescent="0.2">
      <c r="E27" s="77"/>
    </row>
    <row r="28" spans="3:6" x14ac:dyDescent="0.2">
      <c r="E28" s="77"/>
    </row>
    <row r="29" spans="3:6" x14ac:dyDescent="0.2">
      <c r="E29" s="77"/>
    </row>
    <row r="30" spans="3:6" x14ac:dyDescent="0.2">
      <c r="E30" s="77"/>
    </row>
    <row r="31" spans="3:6" x14ac:dyDescent="0.2">
      <c r="E31" s="77"/>
    </row>
    <row r="32" spans="3:6" x14ac:dyDescent="0.2">
      <c r="E32" s="77"/>
    </row>
    <row r="33" spans="5:5" x14ac:dyDescent="0.2">
      <c r="E33" s="77"/>
    </row>
    <row r="34" spans="5:5" x14ac:dyDescent="0.2">
      <c r="E34" s="77"/>
    </row>
    <row r="35" spans="5:5" x14ac:dyDescent="0.2">
      <c r="E35" s="77"/>
    </row>
    <row r="36" spans="5:5" x14ac:dyDescent="0.2">
      <c r="E36" s="77"/>
    </row>
    <row r="37" spans="5:5" x14ac:dyDescent="0.2">
      <c r="E37" s="77"/>
    </row>
    <row r="38" spans="5:5" x14ac:dyDescent="0.2">
      <c r="E38" s="77"/>
    </row>
    <row r="39" spans="5:5" x14ac:dyDescent="0.2">
      <c r="E39" s="77"/>
    </row>
    <row r="40" spans="5:5" x14ac:dyDescent="0.2">
      <c r="E40" s="77"/>
    </row>
    <row r="41" spans="5:5" x14ac:dyDescent="0.2">
      <c r="E41" s="77"/>
    </row>
    <row r="42" spans="5:5" x14ac:dyDescent="0.2">
      <c r="E42" s="77"/>
    </row>
    <row r="43" spans="5:5" x14ac:dyDescent="0.2">
      <c r="E43" s="77"/>
    </row>
    <row r="44" spans="5:5" x14ac:dyDescent="0.2">
      <c r="E44" s="77"/>
    </row>
    <row r="45" spans="5:5" x14ac:dyDescent="0.2">
      <c r="E45" s="77"/>
    </row>
    <row r="46" spans="5:5" x14ac:dyDescent="0.2">
      <c r="E46" s="77"/>
    </row>
    <row r="47" spans="5:5" x14ac:dyDescent="0.2">
      <c r="E47" s="77"/>
    </row>
    <row r="48" spans="5:5" x14ac:dyDescent="0.2">
      <c r="E48" s="77"/>
    </row>
    <row r="49" spans="5:5" x14ac:dyDescent="0.2">
      <c r="E49" s="77"/>
    </row>
    <row r="50" spans="5:5" x14ac:dyDescent="0.2">
      <c r="E50" s="77"/>
    </row>
    <row r="51" spans="5:5" x14ac:dyDescent="0.2">
      <c r="E51" s="77"/>
    </row>
    <row r="52" spans="5:5" x14ac:dyDescent="0.2">
      <c r="E52" s="77"/>
    </row>
    <row r="53" spans="5:5" x14ac:dyDescent="0.2">
      <c r="E53" s="77"/>
    </row>
    <row r="54" spans="5:5" x14ac:dyDescent="0.2">
      <c r="E54" s="77"/>
    </row>
    <row r="55" spans="5:5" x14ac:dyDescent="0.2">
      <c r="E55" s="77"/>
    </row>
    <row r="56" spans="5:5" x14ac:dyDescent="0.2">
      <c r="E56" s="77"/>
    </row>
    <row r="57" spans="5:5" x14ac:dyDescent="0.2">
      <c r="E57" s="77"/>
    </row>
    <row r="58" spans="5:5" x14ac:dyDescent="0.2">
      <c r="E58" s="77"/>
    </row>
    <row r="59" spans="5:5" x14ac:dyDescent="0.2">
      <c r="E59" s="77"/>
    </row>
    <row r="60" spans="5:5" x14ac:dyDescent="0.2">
      <c r="E60" s="77"/>
    </row>
    <row r="61" spans="5:5" x14ac:dyDescent="0.2">
      <c r="E61" s="77"/>
    </row>
    <row r="62" spans="5:5" x14ac:dyDescent="0.2">
      <c r="E62" s="77"/>
    </row>
    <row r="63" spans="5:5" x14ac:dyDescent="0.2">
      <c r="E63" s="77"/>
    </row>
    <row r="64" spans="5:5" x14ac:dyDescent="0.2">
      <c r="E64" s="77"/>
    </row>
    <row r="65" spans="5:5" x14ac:dyDescent="0.2">
      <c r="E65" s="77"/>
    </row>
    <row r="66" spans="5:5" x14ac:dyDescent="0.2">
      <c r="E66" s="77"/>
    </row>
    <row r="67" spans="5:5" x14ac:dyDescent="0.2">
      <c r="E67" s="77"/>
    </row>
    <row r="68" spans="5:5" x14ac:dyDescent="0.2">
      <c r="E68" s="77"/>
    </row>
    <row r="69" spans="5:5" x14ac:dyDescent="0.2">
      <c r="E69" s="77"/>
    </row>
    <row r="70" spans="5:5" x14ac:dyDescent="0.2">
      <c r="E70" s="77"/>
    </row>
    <row r="71" spans="5:5" x14ac:dyDescent="0.2">
      <c r="E71" s="77"/>
    </row>
    <row r="72" spans="5:5" x14ac:dyDescent="0.2">
      <c r="E72" s="77"/>
    </row>
    <row r="73" spans="5:5" x14ac:dyDescent="0.2">
      <c r="E73" s="77"/>
    </row>
    <row r="74" spans="5:5" x14ac:dyDescent="0.2">
      <c r="E74" s="77"/>
    </row>
    <row r="75" spans="5:5" x14ac:dyDescent="0.2">
      <c r="E75" s="77"/>
    </row>
    <row r="76" spans="5:5" x14ac:dyDescent="0.2">
      <c r="E76" s="77"/>
    </row>
    <row r="77" spans="5:5" x14ac:dyDescent="0.2">
      <c r="E77" s="77"/>
    </row>
    <row r="78" spans="5:5" x14ac:dyDescent="0.2">
      <c r="E78" s="77"/>
    </row>
    <row r="79" spans="5:5" x14ac:dyDescent="0.2">
      <c r="E79" s="77"/>
    </row>
    <row r="80" spans="5:5" x14ac:dyDescent="0.2">
      <c r="E80" s="77"/>
    </row>
    <row r="81" spans="5:5" x14ac:dyDescent="0.2">
      <c r="E81" s="77"/>
    </row>
    <row r="82" spans="5:5" x14ac:dyDescent="0.2">
      <c r="E82" s="77"/>
    </row>
    <row r="83" spans="5:5" x14ac:dyDescent="0.2">
      <c r="E83" s="77"/>
    </row>
    <row r="84" spans="5:5" x14ac:dyDescent="0.2">
      <c r="E84" s="77"/>
    </row>
    <row r="85" spans="5:5" x14ac:dyDescent="0.2">
      <c r="E85" s="77"/>
    </row>
    <row r="86" spans="5:5" x14ac:dyDescent="0.2">
      <c r="E86" s="77"/>
    </row>
  </sheetData>
  <mergeCells count="5">
    <mergeCell ref="I9:L9"/>
    <mergeCell ref="C8:F8"/>
    <mergeCell ref="C2:F2"/>
    <mergeCell ref="C3:F3"/>
    <mergeCell ref="C5:F5"/>
  </mergeCells>
  <phoneticPr fontId="4" type="noConversion"/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>
    <tabColor indexed="56"/>
  </sheetPr>
  <dimension ref="A1:U552"/>
  <sheetViews>
    <sheetView tabSelected="1" zoomScaleNormal="100" zoomScaleSheetLayoutView="100" workbookViewId="0">
      <selection activeCell="D16" sqref="D16"/>
    </sheetView>
  </sheetViews>
  <sheetFormatPr baseColWidth="10" defaultRowHeight="12.75" x14ac:dyDescent="0.2"/>
  <cols>
    <col min="1" max="1" width="2.42578125" style="16" customWidth="1"/>
    <col min="2" max="2" width="5.85546875" style="16" customWidth="1"/>
    <col min="3" max="3" width="23.7109375" style="17" customWidth="1"/>
    <col min="4" max="4" width="14" style="17" customWidth="1"/>
    <col min="5" max="5" width="36.42578125" style="17" customWidth="1"/>
    <col min="6" max="6" width="17.28515625" style="16" customWidth="1"/>
    <col min="7" max="7" width="24" style="16" customWidth="1"/>
    <col min="8" max="8" width="5.28515625" style="16" customWidth="1"/>
    <col min="9" max="10" width="6" style="16" customWidth="1"/>
    <col min="11" max="11" width="6.42578125" style="16" customWidth="1"/>
    <col min="12" max="12" width="11.140625" style="16" customWidth="1"/>
    <col min="13" max="13" width="17.140625" style="16" customWidth="1"/>
    <col min="14" max="14" width="13.140625" style="71" customWidth="1"/>
    <col min="15" max="15" width="13.28515625" style="16" customWidth="1"/>
    <col min="16" max="16" width="15.5703125" style="16" customWidth="1"/>
    <col min="17" max="17" width="22.42578125" style="16" customWidth="1"/>
    <col min="18" max="18" width="17.42578125" style="16" customWidth="1"/>
    <col min="19" max="19" width="45.42578125" style="16" customWidth="1"/>
    <col min="20" max="16384" width="11.42578125" style="16"/>
  </cols>
  <sheetData>
    <row r="1" spans="1:21" ht="18" customHeight="1" thickBot="1" x14ac:dyDescent="0.25"/>
    <row r="2" spans="1:21" ht="18" customHeight="1" x14ac:dyDescent="0.25">
      <c r="B2" s="208" t="s">
        <v>133</v>
      </c>
      <c r="C2" s="209"/>
      <c r="D2" s="209"/>
      <c r="E2" s="209"/>
      <c r="F2" s="209"/>
      <c r="G2" s="209"/>
      <c r="H2" s="209"/>
      <c r="I2" s="209"/>
      <c r="J2" s="209"/>
      <c r="K2" s="209"/>
      <c r="L2" s="209"/>
      <c r="M2" s="209"/>
      <c r="N2" s="209"/>
      <c r="O2" s="209"/>
      <c r="P2" s="209"/>
      <c r="Q2" s="209"/>
      <c r="R2" s="210"/>
    </row>
    <row r="3" spans="1:21" ht="15.75" x14ac:dyDescent="0.25">
      <c r="B3" s="214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6"/>
    </row>
    <row r="4" spans="1:21" ht="15.75" customHeight="1" x14ac:dyDescent="0.2">
      <c r="B4" s="104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6"/>
    </row>
    <row r="5" spans="1:21" ht="15.75" customHeight="1" thickBot="1" x14ac:dyDescent="0.3">
      <c r="B5" s="211" t="s">
        <v>71</v>
      </c>
      <c r="C5" s="212"/>
      <c r="D5" s="212"/>
      <c r="E5" s="212"/>
      <c r="F5" s="212"/>
      <c r="G5" s="212"/>
      <c r="H5" s="212"/>
      <c r="I5" s="212"/>
      <c r="J5" s="212"/>
      <c r="K5" s="212"/>
      <c r="L5" s="212"/>
      <c r="M5" s="212"/>
      <c r="N5" s="212"/>
      <c r="O5" s="212"/>
      <c r="P5" s="212"/>
      <c r="Q5" s="212"/>
      <c r="R5" s="213"/>
    </row>
    <row r="6" spans="1:21" ht="5.25" customHeight="1" x14ac:dyDescent="0.25">
      <c r="B6" s="107"/>
      <c r="C6" s="108"/>
      <c r="D6" s="108"/>
      <c r="E6" s="108"/>
      <c r="F6" s="107"/>
      <c r="G6" s="107"/>
      <c r="H6" s="107"/>
      <c r="I6" s="107"/>
      <c r="J6" s="107"/>
      <c r="K6" s="107"/>
      <c r="L6" s="107"/>
      <c r="M6" s="107"/>
      <c r="N6" s="109"/>
      <c r="O6" s="107"/>
      <c r="P6" s="107"/>
      <c r="Q6" s="107"/>
    </row>
    <row r="7" spans="1:21" ht="36" customHeight="1" thickBot="1" x14ac:dyDescent="0.25">
      <c r="C7" s="67"/>
      <c r="D7" s="67"/>
      <c r="E7" s="67"/>
    </row>
    <row r="8" spans="1:21" ht="21" customHeight="1" thickBot="1" x14ac:dyDescent="0.25">
      <c r="B8" s="217" t="s">
        <v>125</v>
      </c>
      <c r="C8" s="218"/>
      <c r="D8" s="218"/>
      <c r="E8" s="218"/>
      <c r="F8" s="218"/>
      <c r="G8" s="218"/>
      <c r="H8" s="218"/>
      <c r="I8" s="218"/>
      <c r="J8" s="218"/>
      <c r="K8" s="218"/>
      <c r="L8" s="218"/>
      <c r="M8" s="218"/>
      <c r="N8" s="218"/>
      <c r="O8" s="218"/>
      <c r="P8" s="218"/>
      <c r="Q8" s="218"/>
      <c r="R8" s="219"/>
    </row>
    <row r="9" spans="1:21" ht="21" customHeight="1" thickBot="1" x14ac:dyDescent="0.25"/>
    <row r="10" spans="1:21" ht="42" customHeight="1" thickBot="1" x14ac:dyDescent="0.25">
      <c r="B10" s="226" t="s">
        <v>44</v>
      </c>
      <c r="C10" s="226" t="s">
        <v>0</v>
      </c>
      <c r="D10" s="226" t="s">
        <v>57</v>
      </c>
      <c r="E10" s="226" t="s">
        <v>55</v>
      </c>
      <c r="F10" s="226" t="s">
        <v>53</v>
      </c>
      <c r="G10" s="226" t="s">
        <v>45</v>
      </c>
      <c r="H10" s="230" t="s">
        <v>86</v>
      </c>
      <c r="I10" s="231"/>
      <c r="J10" s="231"/>
      <c r="K10" s="232"/>
      <c r="L10" s="224" t="s">
        <v>1</v>
      </c>
      <c r="M10" s="224" t="s">
        <v>46</v>
      </c>
      <c r="N10" s="224" t="s">
        <v>54</v>
      </c>
      <c r="O10" s="224" t="s">
        <v>47</v>
      </c>
      <c r="P10" s="224" t="s">
        <v>48</v>
      </c>
      <c r="Q10" s="224" t="s">
        <v>37</v>
      </c>
      <c r="R10" s="228" t="s">
        <v>116</v>
      </c>
      <c r="S10" s="233" t="s">
        <v>136</v>
      </c>
    </row>
    <row r="11" spans="1:21" s="18" customFormat="1" ht="54" customHeight="1" thickBot="1" x14ac:dyDescent="0.25">
      <c r="B11" s="227"/>
      <c r="C11" s="227"/>
      <c r="D11" s="227"/>
      <c r="E11" s="227"/>
      <c r="F11" s="227"/>
      <c r="G11" s="227"/>
      <c r="H11" s="110" t="s">
        <v>82</v>
      </c>
      <c r="I11" s="111" t="s">
        <v>83</v>
      </c>
      <c r="J11" s="111" t="s">
        <v>84</v>
      </c>
      <c r="K11" s="111" t="s">
        <v>85</v>
      </c>
      <c r="L11" s="225"/>
      <c r="M11" s="225"/>
      <c r="N11" s="225"/>
      <c r="O11" s="225"/>
      <c r="P11" s="225"/>
      <c r="Q11" s="225"/>
      <c r="R11" s="229"/>
      <c r="S11" s="234"/>
    </row>
    <row r="12" spans="1:21" ht="166.5" customHeight="1" thickBot="1" x14ac:dyDescent="0.25">
      <c r="B12" s="156">
        <v>1</v>
      </c>
      <c r="C12" s="158" t="s">
        <v>124</v>
      </c>
      <c r="D12" s="118" t="s">
        <v>87</v>
      </c>
      <c r="E12" s="129" t="s">
        <v>92</v>
      </c>
      <c r="F12" s="119" t="s">
        <v>76</v>
      </c>
      <c r="G12" s="159" t="s">
        <v>119</v>
      </c>
      <c r="H12" s="122"/>
      <c r="I12" s="122"/>
      <c r="J12" s="122"/>
      <c r="K12" s="122">
        <v>12</v>
      </c>
      <c r="L12" s="126">
        <v>12</v>
      </c>
      <c r="M12" s="137" t="s">
        <v>97</v>
      </c>
      <c r="N12" s="138" t="s">
        <v>74</v>
      </c>
      <c r="O12" s="137" t="s">
        <v>91</v>
      </c>
      <c r="P12" s="139" t="s">
        <v>93</v>
      </c>
      <c r="Q12" s="183" t="s">
        <v>98</v>
      </c>
      <c r="R12" s="220" t="s">
        <v>117</v>
      </c>
      <c r="S12" s="188" t="s">
        <v>146</v>
      </c>
    </row>
    <row r="13" spans="1:21" ht="201.75" customHeight="1" thickBot="1" x14ac:dyDescent="0.25">
      <c r="B13" s="114">
        <v>2</v>
      </c>
      <c r="C13" s="160" t="s">
        <v>104</v>
      </c>
      <c r="D13" s="148" t="s">
        <v>87</v>
      </c>
      <c r="E13" s="149" t="s">
        <v>105</v>
      </c>
      <c r="F13" s="150" t="s">
        <v>76</v>
      </c>
      <c r="G13" s="135" t="s">
        <v>128</v>
      </c>
      <c r="H13" s="151"/>
      <c r="I13" s="151">
        <v>3</v>
      </c>
      <c r="J13" s="151"/>
      <c r="K13" s="151">
        <v>9</v>
      </c>
      <c r="L13" s="152">
        <v>12</v>
      </c>
      <c r="M13" s="153" t="s">
        <v>106</v>
      </c>
      <c r="N13" s="154" t="s">
        <v>74</v>
      </c>
      <c r="O13" s="153" t="s">
        <v>118</v>
      </c>
      <c r="P13" s="142" t="s">
        <v>101</v>
      </c>
      <c r="Q13" s="182" t="s">
        <v>98</v>
      </c>
      <c r="R13" s="221"/>
      <c r="S13" s="188" t="s">
        <v>137</v>
      </c>
    </row>
    <row r="14" spans="1:21" ht="216" customHeight="1" x14ac:dyDescent="0.2">
      <c r="B14" s="115">
        <v>3</v>
      </c>
      <c r="C14" s="157" t="s">
        <v>120</v>
      </c>
      <c r="D14" s="147" t="s">
        <v>87</v>
      </c>
      <c r="E14" s="130" t="s">
        <v>99</v>
      </c>
      <c r="F14" s="112" t="s">
        <v>76</v>
      </c>
      <c r="G14" s="135" t="s">
        <v>110</v>
      </c>
      <c r="H14" s="123"/>
      <c r="I14" s="123">
        <v>2</v>
      </c>
      <c r="J14" s="123"/>
      <c r="K14" s="123">
        <v>4</v>
      </c>
      <c r="L14" s="128">
        <v>6</v>
      </c>
      <c r="M14" s="140" t="s">
        <v>96</v>
      </c>
      <c r="N14" s="141" t="s">
        <v>74</v>
      </c>
      <c r="O14" s="140" t="s">
        <v>91</v>
      </c>
      <c r="P14" s="142" t="s">
        <v>101</v>
      </c>
      <c r="Q14" s="182" t="s">
        <v>100</v>
      </c>
      <c r="R14" s="221"/>
      <c r="S14" s="188" t="s">
        <v>140</v>
      </c>
      <c r="U14" s="223"/>
    </row>
    <row r="15" spans="1:21" ht="150" customHeight="1" x14ac:dyDescent="0.2">
      <c r="A15" s="16">
        <v>0</v>
      </c>
      <c r="B15" s="116">
        <v>4</v>
      </c>
      <c r="C15" s="161" t="s">
        <v>107</v>
      </c>
      <c r="D15" s="113" t="s">
        <v>87</v>
      </c>
      <c r="E15" s="131" t="s">
        <v>108</v>
      </c>
      <c r="F15" s="112" t="s">
        <v>76</v>
      </c>
      <c r="G15" s="134" t="s">
        <v>111</v>
      </c>
      <c r="H15" s="136"/>
      <c r="I15" s="155">
        <v>8</v>
      </c>
      <c r="J15" s="136"/>
      <c r="K15" s="123">
        <v>7</v>
      </c>
      <c r="L15" s="128">
        <v>15</v>
      </c>
      <c r="M15" s="140" t="s">
        <v>94</v>
      </c>
      <c r="N15" s="143" t="s">
        <v>74</v>
      </c>
      <c r="O15" s="140" t="s">
        <v>91</v>
      </c>
      <c r="P15" s="142" t="s">
        <v>95</v>
      </c>
      <c r="Q15" s="182" t="s">
        <v>109</v>
      </c>
      <c r="R15" s="221"/>
      <c r="S15" s="188" t="s">
        <v>141</v>
      </c>
      <c r="U15" s="223"/>
    </row>
    <row r="16" spans="1:21" ht="155.25" customHeight="1" thickBot="1" x14ac:dyDescent="0.25">
      <c r="B16" s="117">
        <v>5</v>
      </c>
      <c r="C16" s="162" t="s">
        <v>123</v>
      </c>
      <c r="D16" s="120" t="s">
        <v>121</v>
      </c>
      <c r="E16" s="132" t="s">
        <v>102</v>
      </c>
      <c r="F16" s="121" t="s">
        <v>76</v>
      </c>
      <c r="G16" s="133" t="s">
        <v>122</v>
      </c>
      <c r="H16" s="124"/>
      <c r="I16" s="125">
        <v>6</v>
      </c>
      <c r="J16" s="125"/>
      <c r="K16" s="125">
        <v>6</v>
      </c>
      <c r="L16" s="163">
        <v>12</v>
      </c>
      <c r="M16" s="144" t="s">
        <v>139</v>
      </c>
      <c r="N16" s="145" t="s">
        <v>74</v>
      </c>
      <c r="O16" s="144" t="s">
        <v>91</v>
      </c>
      <c r="P16" s="146" t="s">
        <v>93</v>
      </c>
      <c r="Q16" s="184" t="s">
        <v>103</v>
      </c>
      <c r="R16" s="222"/>
      <c r="S16" s="188" t="s">
        <v>144</v>
      </c>
    </row>
    <row r="17" spans="3:12" x14ac:dyDescent="0.2">
      <c r="C17" s="100"/>
      <c r="K17" s="98"/>
      <c r="L17" s="98"/>
    </row>
    <row r="18" spans="3:12" x14ac:dyDescent="0.2">
      <c r="K18" s="98"/>
      <c r="L18" s="98"/>
    </row>
    <row r="21" spans="3:12" ht="15" customHeight="1" x14ac:dyDescent="0.2">
      <c r="K21" s="98"/>
      <c r="L21" s="98"/>
    </row>
    <row r="482" spans="6:6" ht="25.5" x14ac:dyDescent="0.2">
      <c r="F482" s="16" t="str">
        <f>'LISTA PROCESOS'!E11</f>
        <v>DIRECCIONAMIENTO ESTRATÉGICO</v>
      </c>
    </row>
    <row r="483" spans="6:6" ht="25.5" x14ac:dyDescent="0.2">
      <c r="F483" s="16" t="str">
        <f>'LISTA PROCESOS'!E12</f>
        <v>CONTROL INTERNO</v>
      </c>
    </row>
    <row r="484" spans="6:6" ht="38.25" x14ac:dyDescent="0.2">
      <c r="F484" s="16" t="str">
        <f>'LISTA PROCESOS'!E13</f>
        <v>REGISTRO Y CONTROL ACADÉMICO</v>
      </c>
    </row>
    <row r="485" spans="6:6" x14ac:dyDescent="0.2">
      <c r="F485" s="16" t="str">
        <f>'LISTA PROCESOS'!E14</f>
        <v>DOCENCIA</v>
      </c>
    </row>
    <row r="486" spans="6:6" x14ac:dyDescent="0.2">
      <c r="F486" s="16" t="str">
        <f>'LISTA PROCESOS'!E15</f>
        <v>INVESTIGACIÓN</v>
      </c>
    </row>
    <row r="487" spans="6:6" ht="25.5" x14ac:dyDescent="0.2">
      <c r="F487" s="16" t="str">
        <f>'LISTA PROCESOS'!E16</f>
        <v>PROYECCIÓN SOCIAL</v>
      </c>
    </row>
    <row r="488" spans="6:6" ht="63.75" x14ac:dyDescent="0.2">
      <c r="F488" s="16" t="str">
        <f>'LISTA PROCESOS'!E17</f>
        <v>GESTIÓN ADMINISTRATIVA E INFRAESTRUCTURA FÍSICA</v>
      </c>
    </row>
    <row r="489" spans="6:6" ht="25.5" x14ac:dyDescent="0.2">
      <c r="F489" s="16" t="str">
        <f>'LISTA PROCESOS'!E18</f>
        <v>GESTIÓN FINANCIERA</v>
      </c>
    </row>
    <row r="490" spans="6:6" ht="38.25" x14ac:dyDescent="0.2">
      <c r="F490" s="16" t="str">
        <f>'LISTA PROCESOS'!E19</f>
        <v>GESTIÓN DEL TALENTO HUMANO</v>
      </c>
    </row>
    <row r="491" spans="6:6" ht="25.5" x14ac:dyDescent="0.2">
      <c r="F491" s="16" t="str">
        <f>'LISTA PROCESOS'!E20</f>
        <v>GESTIÓN JURÍDICA</v>
      </c>
    </row>
    <row r="492" spans="6:6" ht="38.25" x14ac:dyDescent="0.2">
      <c r="F492" s="16" t="str">
        <f>'LISTA PROCESOS'!E21</f>
        <v>GESTIÓN DE CALIDAD Y DOCUMENTAL</v>
      </c>
    </row>
    <row r="493" spans="6:6" ht="25.5" x14ac:dyDescent="0.2">
      <c r="F493" s="16" t="str">
        <f>'LISTA PROCESOS'!E22</f>
        <v>BIENESTAR UNIVERSITARIO</v>
      </c>
    </row>
    <row r="494" spans="6:6" ht="38.25" x14ac:dyDescent="0.2">
      <c r="F494" s="16" t="str">
        <f>'LISTA PROCESOS'!E23</f>
        <v>SERVICIOS ACADEMICOS Y BIBLIOTECA</v>
      </c>
    </row>
    <row r="495" spans="6:6" x14ac:dyDescent="0.2">
      <c r="F495" s="16" t="e">
        <f>'LISTA PROCESOS'!#REF!</f>
        <v>#REF!</v>
      </c>
    </row>
    <row r="496" spans="6:6" x14ac:dyDescent="0.2">
      <c r="F496" s="16" t="e">
        <f>'LISTA PROCESOS'!#REF!</f>
        <v>#REF!</v>
      </c>
    </row>
    <row r="497" spans="6:6" x14ac:dyDescent="0.2">
      <c r="F497" s="16" t="e">
        <f>'LISTA PROCESOS'!#REF!</f>
        <v>#REF!</v>
      </c>
    </row>
    <row r="498" spans="6:6" x14ac:dyDescent="0.2">
      <c r="F498" s="16" t="e">
        <f>'LISTA PROCESOS'!#REF!</f>
        <v>#REF!</v>
      </c>
    </row>
    <row r="499" spans="6:6" x14ac:dyDescent="0.2">
      <c r="F499" s="16" t="e">
        <f>'LISTA PROCESOS'!#REF!</f>
        <v>#REF!</v>
      </c>
    </row>
    <row r="500" spans="6:6" x14ac:dyDescent="0.2">
      <c r="F500" s="16" t="e">
        <f>'LISTA PROCESOS'!#REF!</f>
        <v>#REF!</v>
      </c>
    </row>
    <row r="501" spans="6:6" x14ac:dyDescent="0.2">
      <c r="F501" s="16" t="e">
        <f>'LISTA PROCESOS'!#REF!</f>
        <v>#REF!</v>
      </c>
    </row>
    <row r="502" spans="6:6" x14ac:dyDescent="0.2">
      <c r="F502" s="16" t="e">
        <f>'LISTA PROCESOS'!#REF!</f>
        <v>#REF!</v>
      </c>
    </row>
    <row r="503" spans="6:6" x14ac:dyDescent="0.2">
      <c r="F503" s="16" t="e">
        <f>'LISTA PROCESOS'!#REF!</f>
        <v>#REF!</v>
      </c>
    </row>
    <row r="504" spans="6:6" x14ac:dyDescent="0.2">
      <c r="F504" s="16" t="e">
        <f>'LISTA PROCESOS'!#REF!</f>
        <v>#REF!</v>
      </c>
    </row>
    <row r="505" spans="6:6" x14ac:dyDescent="0.2">
      <c r="F505" s="16" t="e">
        <f>'LISTA PROCESOS'!#REF!</f>
        <v>#REF!</v>
      </c>
    </row>
    <row r="506" spans="6:6" x14ac:dyDescent="0.2">
      <c r="F506" s="16" t="e">
        <f>'LISTA PROCESOS'!#REF!</f>
        <v>#REF!</v>
      </c>
    </row>
    <row r="507" spans="6:6" x14ac:dyDescent="0.2">
      <c r="F507" s="16" t="e">
        <f>'LISTA PROCESOS'!#REF!</f>
        <v>#REF!</v>
      </c>
    </row>
    <row r="508" spans="6:6" x14ac:dyDescent="0.2">
      <c r="F508" s="16" t="e">
        <f>'LISTA PROCESOS'!#REF!</f>
        <v>#REF!</v>
      </c>
    </row>
    <row r="509" spans="6:6" x14ac:dyDescent="0.2">
      <c r="F509" s="16" t="e">
        <f>'LISTA PROCESOS'!#REF!</f>
        <v>#REF!</v>
      </c>
    </row>
    <row r="510" spans="6:6" x14ac:dyDescent="0.2">
      <c r="F510" s="16" t="e">
        <f>'LISTA PROCESOS'!#REF!</f>
        <v>#REF!</v>
      </c>
    </row>
    <row r="511" spans="6:6" x14ac:dyDescent="0.2">
      <c r="F511" s="16" t="e">
        <f>'LISTA PROCESOS'!#REF!</f>
        <v>#REF!</v>
      </c>
    </row>
    <row r="512" spans="6:6" x14ac:dyDescent="0.2">
      <c r="F512" s="16" t="e">
        <f>'LISTA PROCESOS'!#REF!</f>
        <v>#REF!</v>
      </c>
    </row>
    <row r="513" spans="6:6" x14ac:dyDescent="0.2">
      <c r="F513" s="16" t="e">
        <f>'LISTA PROCESOS'!#REF!</f>
        <v>#REF!</v>
      </c>
    </row>
    <row r="514" spans="6:6" x14ac:dyDescent="0.2">
      <c r="F514" s="16" t="e">
        <f>'LISTA PROCESOS'!#REF!</f>
        <v>#REF!</v>
      </c>
    </row>
    <row r="515" spans="6:6" x14ac:dyDescent="0.2">
      <c r="F515" s="16" t="e">
        <f>'LISTA PROCESOS'!#REF!</f>
        <v>#REF!</v>
      </c>
    </row>
    <row r="516" spans="6:6" x14ac:dyDescent="0.2">
      <c r="F516" s="16" t="e">
        <f>'LISTA PROCESOS'!#REF!</f>
        <v>#REF!</v>
      </c>
    </row>
    <row r="517" spans="6:6" x14ac:dyDescent="0.2">
      <c r="F517" s="16" t="e">
        <f>'LISTA PROCESOS'!#REF!</f>
        <v>#REF!</v>
      </c>
    </row>
    <row r="518" spans="6:6" x14ac:dyDescent="0.2">
      <c r="F518" s="16" t="e">
        <f>'LISTA PROCESOS'!#REF!</f>
        <v>#REF!</v>
      </c>
    </row>
    <row r="519" spans="6:6" x14ac:dyDescent="0.2">
      <c r="F519" s="16" t="e">
        <f>'LISTA PROCESOS'!#REF!</f>
        <v>#REF!</v>
      </c>
    </row>
    <row r="520" spans="6:6" x14ac:dyDescent="0.2">
      <c r="F520" s="16" t="e">
        <f>'LISTA PROCESOS'!#REF!</f>
        <v>#REF!</v>
      </c>
    </row>
    <row r="521" spans="6:6" x14ac:dyDescent="0.2">
      <c r="F521" s="16" t="e">
        <f>'LISTA PROCESOS'!#REF!</f>
        <v>#REF!</v>
      </c>
    </row>
    <row r="522" spans="6:6" x14ac:dyDescent="0.2">
      <c r="F522" s="16" t="e">
        <f>'LISTA PROCESOS'!#REF!</f>
        <v>#REF!</v>
      </c>
    </row>
    <row r="523" spans="6:6" x14ac:dyDescent="0.2">
      <c r="F523" s="16" t="e">
        <f>'LISTA PROCESOS'!#REF!</f>
        <v>#REF!</v>
      </c>
    </row>
    <row r="524" spans="6:6" x14ac:dyDescent="0.2">
      <c r="F524" s="16" t="e">
        <f>'LISTA PROCESOS'!#REF!</f>
        <v>#REF!</v>
      </c>
    </row>
    <row r="525" spans="6:6" x14ac:dyDescent="0.2">
      <c r="F525" s="16" t="e">
        <f>'LISTA PROCESOS'!#REF!</f>
        <v>#REF!</v>
      </c>
    </row>
    <row r="526" spans="6:6" x14ac:dyDescent="0.2">
      <c r="F526" s="16" t="e">
        <f>'LISTA PROCESOS'!#REF!</f>
        <v>#REF!</v>
      </c>
    </row>
    <row r="527" spans="6:6" x14ac:dyDescent="0.2">
      <c r="F527" s="16" t="e">
        <f>'LISTA PROCESOS'!#REF!</f>
        <v>#REF!</v>
      </c>
    </row>
    <row r="528" spans="6:6" x14ac:dyDescent="0.2">
      <c r="F528" s="16" t="e">
        <f>'LISTA PROCESOS'!#REF!</f>
        <v>#REF!</v>
      </c>
    </row>
    <row r="529" spans="6:6" x14ac:dyDescent="0.2">
      <c r="F529" s="16" t="e">
        <f>'LISTA PROCESOS'!#REF!</f>
        <v>#REF!</v>
      </c>
    </row>
    <row r="530" spans="6:6" x14ac:dyDescent="0.2">
      <c r="F530" s="16" t="e">
        <f>'LISTA PROCESOS'!#REF!</f>
        <v>#REF!</v>
      </c>
    </row>
    <row r="531" spans="6:6" x14ac:dyDescent="0.2">
      <c r="F531" s="16" t="e">
        <f>'LISTA PROCESOS'!#REF!</f>
        <v>#REF!</v>
      </c>
    </row>
    <row r="532" spans="6:6" x14ac:dyDescent="0.2">
      <c r="F532" s="16" t="e">
        <f>'LISTA PROCESOS'!#REF!</f>
        <v>#REF!</v>
      </c>
    </row>
    <row r="533" spans="6:6" x14ac:dyDescent="0.2">
      <c r="F533" s="16">
        <f>'LISTA PROCESOS'!E24</f>
        <v>0</v>
      </c>
    </row>
    <row r="534" spans="6:6" x14ac:dyDescent="0.2">
      <c r="F534" s="16">
        <f>'LISTA PROCESOS'!E25</f>
        <v>0</v>
      </c>
    </row>
    <row r="535" spans="6:6" x14ac:dyDescent="0.2">
      <c r="F535" s="16">
        <f>'LISTA PROCESOS'!E26</f>
        <v>0</v>
      </c>
    </row>
    <row r="536" spans="6:6" x14ac:dyDescent="0.2">
      <c r="F536" s="16">
        <f>'LISTA PROCESOS'!E27</f>
        <v>0</v>
      </c>
    </row>
    <row r="537" spans="6:6" x14ac:dyDescent="0.2">
      <c r="F537" s="16">
        <f>'LISTA PROCESOS'!E28</f>
        <v>0</v>
      </c>
    </row>
    <row r="538" spans="6:6" x14ac:dyDescent="0.2">
      <c r="F538" s="16">
        <f>'LISTA PROCESOS'!E29</f>
        <v>0</v>
      </c>
    </row>
    <row r="539" spans="6:6" x14ac:dyDescent="0.2">
      <c r="F539" s="16">
        <f>'LISTA PROCESOS'!E30</f>
        <v>0</v>
      </c>
    </row>
    <row r="540" spans="6:6" x14ac:dyDescent="0.2">
      <c r="F540" s="16">
        <f>'LISTA PROCESOS'!E31</f>
        <v>0</v>
      </c>
    </row>
    <row r="541" spans="6:6" x14ac:dyDescent="0.2">
      <c r="F541" s="16">
        <f>'LISTA PROCESOS'!E32</f>
        <v>0</v>
      </c>
    </row>
    <row r="542" spans="6:6" x14ac:dyDescent="0.2">
      <c r="F542" s="16">
        <f>'LISTA PROCESOS'!E33</f>
        <v>0</v>
      </c>
    </row>
    <row r="543" spans="6:6" x14ac:dyDescent="0.2">
      <c r="F543" s="16">
        <f>'LISTA PROCESOS'!E34</f>
        <v>0</v>
      </c>
    </row>
    <row r="544" spans="6:6" x14ac:dyDescent="0.2">
      <c r="F544" s="16">
        <f>'LISTA PROCESOS'!E35</f>
        <v>0</v>
      </c>
    </row>
    <row r="545" spans="6:6" x14ac:dyDescent="0.2">
      <c r="F545" s="16">
        <f>'LISTA PROCESOS'!E36</f>
        <v>0</v>
      </c>
    </row>
    <row r="546" spans="6:6" x14ac:dyDescent="0.2">
      <c r="F546" s="16">
        <f>'LISTA PROCESOS'!E37</f>
        <v>0</v>
      </c>
    </row>
    <row r="547" spans="6:6" x14ac:dyDescent="0.2">
      <c r="F547" s="16">
        <f>'LISTA PROCESOS'!E38</f>
        <v>0</v>
      </c>
    </row>
    <row r="548" spans="6:6" x14ac:dyDescent="0.2">
      <c r="F548" s="16">
        <f>'LISTA PROCESOS'!E39</f>
        <v>0</v>
      </c>
    </row>
    <row r="549" spans="6:6" x14ac:dyDescent="0.2">
      <c r="F549" s="16">
        <f>'LISTA PROCESOS'!E40</f>
        <v>0</v>
      </c>
    </row>
    <row r="550" spans="6:6" x14ac:dyDescent="0.2">
      <c r="F550" s="16">
        <f>'LISTA PROCESOS'!E41</f>
        <v>0</v>
      </c>
    </row>
    <row r="551" spans="6:6" x14ac:dyDescent="0.2">
      <c r="F551" s="16">
        <f>'LISTA PROCESOS'!E42</f>
        <v>0</v>
      </c>
    </row>
    <row r="552" spans="6:6" x14ac:dyDescent="0.2">
      <c r="F552" s="16">
        <f>'LISTA PROCESOS'!E43</f>
        <v>0</v>
      </c>
    </row>
  </sheetData>
  <sheetProtection formatCells="0" formatColumns="0" formatRows="0" insertColumns="0" insertRows="0" insertHyperlinks="0" deleteColumns="0" deleteRows="0" sort="0" autoFilter="0" pivotTables="0"/>
  <mergeCells count="21">
    <mergeCell ref="U14:U15"/>
    <mergeCell ref="O10:O11"/>
    <mergeCell ref="F10:F11"/>
    <mergeCell ref="B10:B11"/>
    <mergeCell ref="C10:C11"/>
    <mergeCell ref="Q10:Q11"/>
    <mergeCell ref="D10:D11"/>
    <mergeCell ref="E10:E11"/>
    <mergeCell ref="P10:P11"/>
    <mergeCell ref="R10:R11"/>
    <mergeCell ref="L10:L11"/>
    <mergeCell ref="H10:K10"/>
    <mergeCell ref="G10:G11"/>
    <mergeCell ref="N10:N11"/>
    <mergeCell ref="M10:M11"/>
    <mergeCell ref="S10:S11"/>
    <mergeCell ref="B2:R2"/>
    <mergeCell ref="B5:R5"/>
    <mergeCell ref="B3:R3"/>
    <mergeCell ref="B8:R8"/>
    <mergeCell ref="R12:R16"/>
  </mergeCells>
  <phoneticPr fontId="30" type="noConversion"/>
  <dataValidations count="3">
    <dataValidation type="list" allowBlank="1" showInputMessage="1" showErrorMessage="1" sqref="O12:O16">
      <formula1>"Mensual, Trimestral,Semestral,Anual"</formula1>
    </dataValidation>
    <dataValidation type="list" allowBlank="1" showInputMessage="1" showErrorMessage="1" sqref="F12:F16">
      <formula1>$F$482:$F$531</formula1>
    </dataValidation>
    <dataValidation type="list" allowBlank="1" showInputMessage="1" showErrorMessage="1" sqref="D12:D16">
      <formula1>"EFICACIA,EFICIENCIA,EFECTIVIDAD"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scale="60" orientation="landscape" r:id="rId1"/>
  <headerFooter alignWithMargins="0">
    <oddFooter>&amp;L&amp;F&amp;C&amp;A&amp;R&amp;P de 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tabColor indexed="10"/>
  </sheetPr>
  <dimension ref="B1:AQ932"/>
  <sheetViews>
    <sheetView view="pageBreakPreview" zoomScale="90" zoomScaleNormal="90" zoomScaleSheetLayoutView="90" workbookViewId="0">
      <selection activeCell="H13" sqref="H13"/>
    </sheetView>
  </sheetViews>
  <sheetFormatPr baseColWidth="10" defaultRowHeight="12.75" x14ac:dyDescent="0.2"/>
  <cols>
    <col min="1" max="1" width="1.7109375" style="2" customWidth="1"/>
    <col min="2" max="2" width="4.5703125" style="2" customWidth="1"/>
    <col min="3" max="3" width="32.42578125" style="2" customWidth="1"/>
    <col min="4" max="4" width="16.7109375" style="2" customWidth="1"/>
    <col min="5" max="5" width="14.85546875" style="2" customWidth="1"/>
    <col min="6" max="6" width="11.42578125" style="2" customWidth="1"/>
    <col min="7" max="7" width="12.7109375" style="2" customWidth="1"/>
    <col min="8" max="8" width="44.85546875" style="2" customWidth="1"/>
    <col min="9" max="9" width="2.140625" style="2" customWidth="1"/>
    <col min="10" max="14" width="8" style="5" customWidth="1"/>
    <col min="15" max="15" width="8.140625" style="5" customWidth="1"/>
    <col min="16" max="20" width="8" style="5" customWidth="1"/>
    <col min="21" max="21" width="9" style="5" customWidth="1"/>
    <col min="22" max="22" width="1.85546875" style="3" customWidth="1"/>
    <col min="23" max="23" width="5" style="2" customWidth="1"/>
    <col min="24" max="43" width="11.42578125" style="1"/>
    <col min="44" max="16384" width="11.42578125" style="2"/>
  </cols>
  <sheetData>
    <row r="1" spans="2:23" s="1" customFormat="1" ht="30.75" customHeight="1" x14ac:dyDescent="0.2"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7"/>
    </row>
    <row r="2" spans="2:23" ht="36" customHeight="1" x14ac:dyDescent="0.4"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</row>
    <row r="3" spans="2:23" ht="29.25" customHeight="1" x14ac:dyDescent="0.4">
      <c r="B3" s="10"/>
      <c r="C3" s="1"/>
      <c r="E3" s="63"/>
      <c r="F3" s="14"/>
      <c r="G3" s="14"/>
      <c r="H3" s="14"/>
      <c r="I3" s="14"/>
      <c r="J3" s="235" t="s">
        <v>127</v>
      </c>
      <c r="K3" s="235"/>
      <c r="L3" s="235"/>
      <c r="M3" s="235"/>
      <c r="N3" s="235"/>
      <c r="O3" s="235"/>
      <c r="P3" s="235"/>
      <c r="Q3" s="235"/>
      <c r="R3" s="235"/>
      <c r="S3" s="235"/>
      <c r="T3" s="235"/>
      <c r="U3" s="235"/>
      <c r="V3" s="15"/>
    </row>
    <row r="4" spans="2:23" ht="28.5" customHeight="1" x14ac:dyDescent="0.25">
      <c r="J4" s="236" t="s">
        <v>135</v>
      </c>
      <c r="K4" s="236"/>
      <c r="L4" s="236"/>
      <c r="M4" s="236"/>
      <c r="N4" s="236"/>
      <c r="O4" s="236"/>
      <c r="P4" s="236"/>
      <c r="Q4" s="236"/>
      <c r="R4" s="236"/>
      <c r="S4" s="236"/>
      <c r="T4" s="236"/>
      <c r="U4" s="236"/>
    </row>
    <row r="5" spans="2:23" ht="24" customHeight="1" x14ac:dyDescent="0.2">
      <c r="B5" s="240" t="s">
        <v>2</v>
      </c>
      <c r="C5" s="242" t="s">
        <v>0</v>
      </c>
      <c r="D5" s="248" t="s">
        <v>1</v>
      </c>
      <c r="E5" s="248" t="s">
        <v>52</v>
      </c>
      <c r="F5" s="246" t="s">
        <v>72</v>
      </c>
      <c r="G5" s="244" t="s">
        <v>3</v>
      </c>
      <c r="H5" s="250" t="s">
        <v>90</v>
      </c>
      <c r="J5" s="237">
        <v>2023</v>
      </c>
      <c r="K5" s="238"/>
      <c r="L5" s="238"/>
      <c r="M5" s="238"/>
      <c r="N5" s="238"/>
      <c r="O5" s="238"/>
      <c r="P5" s="238"/>
      <c r="Q5" s="238"/>
      <c r="R5" s="238"/>
      <c r="S5" s="238"/>
      <c r="T5" s="238"/>
      <c r="U5" s="239"/>
    </row>
    <row r="6" spans="2:23" ht="24.75" customHeight="1" x14ac:dyDescent="0.2">
      <c r="B6" s="241"/>
      <c r="C6" s="243"/>
      <c r="D6" s="249"/>
      <c r="E6" s="249"/>
      <c r="F6" s="247"/>
      <c r="G6" s="245"/>
      <c r="H6" s="250"/>
      <c r="J6" s="11" t="s">
        <v>4</v>
      </c>
      <c r="K6" s="12" t="s">
        <v>5</v>
      </c>
      <c r="L6" s="12" t="s">
        <v>6</v>
      </c>
      <c r="M6" s="12" t="s">
        <v>7</v>
      </c>
      <c r="N6" s="12" t="s">
        <v>8</v>
      </c>
      <c r="O6" s="12" t="s">
        <v>9</v>
      </c>
      <c r="P6" s="12" t="s">
        <v>10</v>
      </c>
      <c r="Q6" s="12" t="s">
        <v>11</v>
      </c>
      <c r="R6" s="12" t="s">
        <v>12</v>
      </c>
      <c r="S6" s="12" t="s">
        <v>13</v>
      </c>
      <c r="T6" s="12" t="s">
        <v>14</v>
      </c>
      <c r="U6" s="13" t="s">
        <v>15</v>
      </c>
    </row>
    <row r="7" spans="2:23" ht="103.5" customHeight="1" x14ac:dyDescent="0.2">
      <c r="B7" s="75">
        <f>'LISTA INDICADORES'!B12</f>
        <v>1</v>
      </c>
      <c r="C7" s="62" t="str">
        <f>'LISTA INDICADORES'!C12</f>
        <v>Formular y Ejecutar proyectos de investigación,  desarrollo tecnológico e innovación que respondan a las necesidades de la comunidad y del sector productivo.</v>
      </c>
      <c r="D7" s="127">
        <f>'LISTA INDICADORES'!L12</f>
        <v>12</v>
      </c>
      <c r="E7" s="72" t="str">
        <f>'LISTA INDICADORES'!N12</f>
        <v>Aumentar</v>
      </c>
      <c r="F7" s="102">
        <v>4</v>
      </c>
      <c r="G7" s="102">
        <v>5</v>
      </c>
      <c r="H7" s="164" t="s">
        <v>146</v>
      </c>
      <c r="I7" s="4"/>
      <c r="J7" s="95"/>
      <c r="K7" s="95"/>
      <c r="L7" s="95"/>
      <c r="M7" s="95"/>
      <c r="N7" s="95"/>
      <c r="O7" s="101"/>
      <c r="P7" s="95"/>
      <c r="Q7" s="95"/>
      <c r="R7" s="101"/>
      <c r="S7" s="95"/>
      <c r="T7" s="103"/>
      <c r="U7" s="101"/>
      <c r="V7" s="70"/>
      <c r="W7" s="99"/>
    </row>
    <row r="8" spans="2:23" ht="146.25" customHeight="1" x14ac:dyDescent="0.2">
      <c r="B8" s="75">
        <f>'LISTA INDICADORES'!B13</f>
        <v>2</v>
      </c>
      <c r="C8" s="62" t="str">
        <f>'LISTA INDICADORES'!C13</f>
        <v>Participación en eventos de investigación a nivel nacional e internacional por parte de investigadores, docentes y estudiantes</v>
      </c>
      <c r="D8" s="127">
        <f>'LISTA INDICADORES'!L13</f>
        <v>12</v>
      </c>
      <c r="E8" s="72" t="str">
        <f>'LISTA INDICADORES'!N13</f>
        <v>Aumentar</v>
      </c>
      <c r="F8" s="102">
        <v>4</v>
      </c>
      <c r="G8" s="102">
        <v>7</v>
      </c>
      <c r="H8" s="189" t="s">
        <v>138</v>
      </c>
      <c r="I8" s="4"/>
      <c r="J8" s="95"/>
      <c r="K8" s="95"/>
      <c r="L8" s="95"/>
      <c r="M8" s="95"/>
      <c r="N8" s="95"/>
      <c r="O8" s="101">
        <v>5</v>
      </c>
      <c r="P8" s="95"/>
      <c r="Q8" s="95"/>
      <c r="R8" s="101"/>
      <c r="S8" s="95"/>
      <c r="T8" s="95"/>
      <c r="U8" s="101"/>
      <c r="V8" s="94"/>
    </row>
    <row r="9" spans="2:23" ht="190.5" customHeight="1" x14ac:dyDescent="0.2">
      <c r="B9" s="75">
        <f>'LISTA INDICADORES'!B14</f>
        <v>3</v>
      </c>
      <c r="C9" s="62" t="str">
        <f>'LISTA INDICADORES'!C14</f>
        <v xml:space="preserve">Convenios dentro del sector productivo "Privado y Pùblico" de la región para la ejecución de proyectos de investigación en  programas académcios. </v>
      </c>
      <c r="D9" s="127">
        <f>'LISTA INDICADORES'!L14</f>
        <v>6</v>
      </c>
      <c r="E9" s="72" t="str">
        <f>'LISTA INDICADORES'!N14</f>
        <v>Aumentar</v>
      </c>
      <c r="F9" s="102">
        <v>1</v>
      </c>
      <c r="G9" s="102">
        <v>3</v>
      </c>
      <c r="H9" s="189" t="s">
        <v>142</v>
      </c>
      <c r="I9" s="4"/>
      <c r="J9" s="95"/>
      <c r="K9" s="95"/>
      <c r="L9" s="95"/>
      <c r="M9" s="95"/>
      <c r="N9" s="95"/>
      <c r="O9" s="101">
        <v>4</v>
      </c>
      <c r="P9" s="95"/>
      <c r="Q9" s="95"/>
      <c r="R9" s="101"/>
      <c r="S9" s="95"/>
      <c r="T9" s="95"/>
      <c r="U9" s="101"/>
      <c r="V9" s="94"/>
    </row>
    <row r="10" spans="2:23" ht="153" customHeight="1" x14ac:dyDescent="0.2">
      <c r="B10" s="75">
        <f>'LISTA INDICADORES'!B15</f>
        <v>4</v>
      </c>
      <c r="C10" s="62" t="str">
        <f>'LISTA INDICADORES'!C15</f>
        <v>Vinculación de profesionales para apoyar a las facultades y programas académicos para fortalecer el desarrollo de la investigación</v>
      </c>
      <c r="D10" s="127">
        <f>'LISTA INDICADORES'!L15</f>
        <v>15</v>
      </c>
      <c r="E10" s="72" t="str">
        <f>'LISTA INDICADORES'!N15</f>
        <v>Aumentar</v>
      </c>
      <c r="F10" s="127">
        <v>7</v>
      </c>
      <c r="G10" s="102">
        <v>8</v>
      </c>
      <c r="H10" s="190" t="s">
        <v>143</v>
      </c>
      <c r="I10" s="4"/>
      <c r="J10" s="95"/>
      <c r="K10" s="95"/>
      <c r="L10" s="95"/>
      <c r="M10" s="95"/>
      <c r="N10" s="95"/>
      <c r="O10" s="165">
        <v>10</v>
      </c>
      <c r="P10" s="95"/>
      <c r="Q10" s="95"/>
      <c r="R10" s="95"/>
      <c r="S10" s="95"/>
      <c r="T10" s="95"/>
      <c r="U10" s="95"/>
      <c r="V10" s="2"/>
    </row>
    <row r="11" spans="2:23" ht="113.25" customHeight="1" x14ac:dyDescent="0.2">
      <c r="B11" s="75">
        <f>'LISTA INDICADORES'!B16</f>
        <v>5</v>
      </c>
      <c r="C11" s="62" t="str">
        <f>'LISTA INDICADORES'!C16</f>
        <v>Publicación y/o ejecución de productos de investigación.</v>
      </c>
      <c r="D11" s="127">
        <f>'LISTA INDICADORES'!L16</f>
        <v>12</v>
      </c>
      <c r="E11" s="72" t="str">
        <f>'LISTA INDICADORES'!N16</f>
        <v>Aumentar</v>
      </c>
      <c r="F11" s="102">
        <v>4</v>
      </c>
      <c r="G11" s="102">
        <v>6</v>
      </c>
      <c r="H11" s="189" t="s">
        <v>145</v>
      </c>
      <c r="I11" s="4"/>
      <c r="J11" s="95"/>
      <c r="K11" s="95"/>
      <c r="L11" s="95"/>
      <c r="M11" s="95"/>
      <c r="N11" s="95"/>
      <c r="O11" s="101">
        <v>6</v>
      </c>
      <c r="P11" s="95"/>
      <c r="Q11" s="95"/>
      <c r="R11" s="101"/>
      <c r="S11" s="95"/>
      <c r="T11" s="101"/>
      <c r="U11" s="101"/>
      <c r="V11" s="94"/>
    </row>
    <row r="12" spans="2:23" s="1" customFormat="1" ht="24" customHeight="1" x14ac:dyDescent="0.2">
      <c r="B12" s="8"/>
      <c r="C12" s="8"/>
      <c r="D12" s="8">
        <v>0</v>
      </c>
      <c r="E12" s="8"/>
      <c r="F12" s="8"/>
      <c r="G12" s="8"/>
      <c r="H12" s="8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7"/>
    </row>
    <row r="13" spans="2:23" s="1" customFormat="1" ht="15" x14ac:dyDescent="0.2">
      <c r="B13" s="8"/>
      <c r="C13" s="8"/>
      <c r="D13" s="8"/>
      <c r="E13" s="8"/>
      <c r="F13" s="8"/>
      <c r="G13" s="8"/>
      <c r="H13" s="8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7"/>
    </row>
    <row r="14" spans="2:23" s="1" customFormat="1" ht="15" x14ac:dyDescent="0.2">
      <c r="B14" s="8"/>
      <c r="C14" s="8"/>
      <c r="D14" s="8"/>
      <c r="E14" s="8"/>
      <c r="F14" s="8"/>
      <c r="G14" s="8"/>
      <c r="H14" s="8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7"/>
    </row>
    <row r="15" spans="2:23" s="1" customFormat="1" ht="15" x14ac:dyDescent="0.2">
      <c r="B15" s="8"/>
      <c r="C15" s="8"/>
      <c r="D15" s="8"/>
      <c r="E15" s="8"/>
      <c r="F15" s="8"/>
      <c r="G15" s="8"/>
      <c r="H15" s="8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7"/>
    </row>
    <row r="16" spans="2:23" s="1" customFormat="1" ht="15" x14ac:dyDescent="0.2">
      <c r="B16" s="8"/>
      <c r="C16" s="8"/>
      <c r="D16" s="8"/>
      <c r="E16" s="8"/>
      <c r="F16" s="8"/>
      <c r="G16" s="8"/>
      <c r="H16" s="8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7"/>
    </row>
    <row r="17" spans="2:22" s="1" customFormat="1" ht="15" x14ac:dyDescent="0.2">
      <c r="B17" s="8"/>
      <c r="C17" s="8"/>
      <c r="D17" s="8"/>
      <c r="E17" s="8"/>
      <c r="F17" s="8"/>
      <c r="G17" s="8"/>
      <c r="H17" s="8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7"/>
    </row>
    <row r="18" spans="2:22" s="1" customFormat="1" ht="15" x14ac:dyDescent="0.2">
      <c r="B18" s="8"/>
      <c r="C18" s="8"/>
      <c r="D18" s="8"/>
      <c r="E18" s="8"/>
      <c r="F18" s="8"/>
      <c r="G18" s="8"/>
      <c r="H18" s="8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7"/>
    </row>
    <row r="19" spans="2:22" s="1" customFormat="1" ht="15" x14ac:dyDescent="0.2">
      <c r="B19" s="8"/>
      <c r="C19" s="8"/>
      <c r="D19" s="8"/>
      <c r="E19" s="8"/>
      <c r="F19" s="8"/>
      <c r="G19" s="8"/>
      <c r="H19" s="8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7"/>
    </row>
    <row r="20" spans="2:22" s="1" customFormat="1" ht="15" x14ac:dyDescent="0.2">
      <c r="B20" s="8"/>
      <c r="C20" s="8"/>
      <c r="D20" s="8"/>
      <c r="E20" s="8"/>
      <c r="F20" s="8"/>
      <c r="G20" s="8"/>
      <c r="H20" s="8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7"/>
    </row>
    <row r="21" spans="2:22" s="1" customFormat="1" ht="15" x14ac:dyDescent="0.2">
      <c r="B21" s="8"/>
      <c r="C21" s="8"/>
      <c r="D21" s="8"/>
      <c r="E21" s="8"/>
      <c r="F21" s="8"/>
      <c r="G21" s="8"/>
      <c r="H21" s="8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7"/>
    </row>
    <row r="22" spans="2:22" s="1" customFormat="1" ht="15" x14ac:dyDescent="0.2">
      <c r="B22" s="8"/>
      <c r="C22" s="8"/>
      <c r="D22" s="8"/>
      <c r="E22" s="8"/>
      <c r="F22" s="8"/>
      <c r="G22" s="8"/>
      <c r="H22" s="8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7"/>
    </row>
    <row r="23" spans="2:22" s="1" customFormat="1" ht="15" x14ac:dyDescent="0.2">
      <c r="B23" s="8"/>
      <c r="C23" s="8"/>
      <c r="D23" s="8"/>
      <c r="E23" s="8"/>
      <c r="F23" s="8"/>
      <c r="G23" s="8"/>
      <c r="H23" s="8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7"/>
    </row>
    <row r="24" spans="2:22" s="1" customFormat="1" ht="15" x14ac:dyDescent="0.2">
      <c r="B24" s="8"/>
      <c r="C24" s="8"/>
      <c r="D24" s="8"/>
      <c r="E24" s="8"/>
      <c r="F24" s="8"/>
      <c r="G24" s="8"/>
      <c r="H24" s="8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7"/>
    </row>
    <row r="25" spans="2:22" s="1" customFormat="1" ht="15" x14ac:dyDescent="0.2">
      <c r="B25" s="8"/>
      <c r="C25" s="8"/>
      <c r="D25" s="8"/>
      <c r="E25" s="8"/>
      <c r="F25" s="8"/>
      <c r="G25" s="8"/>
      <c r="H25" s="8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7"/>
    </row>
    <row r="26" spans="2:22" s="1" customFormat="1" ht="15" x14ac:dyDescent="0.2">
      <c r="B26" s="8"/>
      <c r="C26" s="8"/>
      <c r="D26" s="8"/>
      <c r="E26" s="8"/>
      <c r="F26" s="8"/>
      <c r="G26" s="8"/>
      <c r="H26" s="8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7"/>
    </row>
    <row r="27" spans="2:22" s="1" customFormat="1" ht="15" x14ac:dyDescent="0.2">
      <c r="B27" s="8"/>
      <c r="C27" s="8"/>
      <c r="D27" s="8"/>
      <c r="E27" s="8"/>
      <c r="F27" s="8"/>
      <c r="G27" s="8"/>
      <c r="H27" s="8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7"/>
    </row>
    <row r="28" spans="2:22" s="1" customFormat="1" ht="15" x14ac:dyDescent="0.2">
      <c r="B28" s="8"/>
      <c r="C28" s="8"/>
      <c r="D28" s="8"/>
      <c r="E28" s="8"/>
      <c r="F28" s="8"/>
      <c r="G28" s="8"/>
      <c r="H28" s="8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7"/>
    </row>
    <row r="29" spans="2:22" s="1" customFormat="1" ht="15" x14ac:dyDescent="0.2">
      <c r="B29" s="8"/>
      <c r="C29" s="8"/>
      <c r="D29" s="8"/>
      <c r="E29" s="8"/>
      <c r="F29" s="8"/>
      <c r="G29" s="8"/>
      <c r="H29" s="8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7"/>
    </row>
    <row r="30" spans="2:22" s="1" customFormat="1" ht="15" x14ac:dyDescent="0.2">
      <c r="B30" s="8"/>
      <c r="C30" s="8"/>
      <c r="D30" s="8"/>
      <c r="E30" s="8"/>
      <c r="F30" s="8"/>
      <c r="G30" s="8"/>
      <c r="H30" s="8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7"/>
    </row>
    <row r="31" spans="2:22" s="1" customFormat="1" ht="15" x14ac:dyDescent="0.2">
      <c r="B31" s="8"/>
      <c r="C31" s="8"/>
      <c r="D31" s="8"/>
      <c r="E31" s="8"/>
      <c r="F31" s="8"/>
      <c r="G31" s="8"/>
      <c r="H31" s="8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7"/>
    </row>
    <row r="32" spans="2:22" s="1" customFormat="1" ht="15" x14ac:dyDescent="0.2">
      <c r="B32" s="8"/>
      <c r="C32" s="8"/>
      <c r="D32" s="8"/>
      <c r="E32" s="8"/>
      <c r="F32" s="8"/>
      <c r="G32" s="8"/>
      <c r="H32" s="8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7"/>
    </row>
    <row r="33" spans="2:22" s="1" customFormat="1" ht="15" x14ac:dyDescent="0.2">
      <c r="B33" s="8"/>
      <c r="C33" s="8"/>
      <c r="D33" s="8"/>
      <c r="E33" s="8"/>
      <c r="F33" s="8"/>
      <c r="G33" s="8"/>
      <c r="H33" s="8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7"/>
    </row>
    <row r="34" spans="2:22" s="1" customFormat="1" ht="15" x14ac:dyDescent="0.2">
      <c r="B34" s="8"/>
      <c r="C34" s="8"/>
      <c r="D34" s="8"/>
      <c r="E34" s="8"/>
      <c r="F34" s="8"/>
      <c r="G34" s="8"/>
      <c r="H34" s="8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7"/>
    </row>
    <row r="35" spans="2:22" s="1" customFormat="1" ht="15" x14ac:dyDescent="0.2">
      <c r="B35" s="8"/>
      <c r="C35" s="8"/>
      <c r="D35" s="8"/>
      <c r="E35" s="8"/>
      <c r="F35" s="8"/>
      <c r="G35" s="8"/>
      <c r="H35" s="8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7"/>
    </row>
    <row r="36" spans="2:22" s="1" customFormat="1" ht="15" x14ac:dyDescent="0.2">
      <c r="B36" s="8"/>
      <c r="C36" s="8"/>
      <c r="D36" s="8"/>
      <c r="E36" s="8"/>
      <c r="F36" s="8"/>
      <c r="G36" s="8"/>
      <c r="H36" s="8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7"/>
    </row>
    <row r="37" spans="2:22" s="1" customFormat="1" ht="15" x14ac:dyDescent="0.2">
      <c r="B37" s="8"/>
      <c r="C37" s="8"/>
      <c r="D37" s="8"/>
      <c r="E37" s="8"/>
      <c r="F37" s="8"/>
      <c r="G37" s="8"/>
      <c r="H37" s="8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7"/>
    </row>
    <row r="38" spans="2:22" s="1" customFormat="1" ht="15" x14ac:dyDescent="0.2">
      <c r="B38" s="8"/>
      <c r="C38" s="8"/>
      <c r="D38" s="8"/>
      <c r="E38" s="8"/>
      <c r="F38" s="8"/>
      <c r="G38" s="8"/>
      <c r="H38" s="8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7"/>
    </row>
    <row r="39" spans="2:22" s="1" customFormat="1" ht="15" x14ac:dyDescent="0.2">
      <c r="B39" s="8"/>
      <c r="C39" s="8"/>
      <c r="D39" s="8"/>
      <c r="E39" s="8"/>
      <c r="F39" s="8"/>
      <c r="G39" s="8"/>
      <c r="H39" s="8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7"/>
    </row>
    <row r="40" spans="2:22" s="1" customFormat="1" ht="15" x14ac:dyDescent="0.2">
      <c r="B40" s="8"/>
      <c r="C40" s="8"/>
      <c r="D40" s="8"/>
      <c r="E40" s="8"/>
      <c r="F40" s="8"/>
      <c r="G40" s="8"/>
      <c r="H40" s="8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7"/>
    </row>
    <row r="41" spans="2:22" s="1" customFormat="1" ht="15" x14ac:dyDescent="0.2">
      <c r="B41" s="8"/>
      <c r="C41" s="8"/>
      <c r="D41" s="8"/>
      <c r="E41" s="8"/>
      <c r="F41" s="8"/>
      <c r="G41" s="8"/>
      <c r="H41" s="8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7"/>
    </row>
    <row r="42" spans="2:22" s="1" customFormat="1" ht="15" x14ac:dyDescent="0.2">
      <c r="B42" s="8"/>
      <c r="C42" s="8"/>
      <c r="D42" s="8"/>
      <c r="E42" s="8"/>
      <c r="F42" s="8"/>
      <c r="G42" s="8"/>
      <c r="H42" s="8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7"/>
    </row>
    <row r="43" spans="2:22" s="1" customFormat="1" ht="15" x14ac:dyDescent="0.2">
      <c r="B43" s="8"/>
      <c r="C43" s="8"/>
      <c r="D43" s="8"/>
      <c r="E43" s="8"/>
      <c r="F43" s="8"/>
      <c r="G43" s="8"/>
      <c r="H43" s="8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7"/>
    </row>
    <row r="44" spans="2:22" s="1" customFormat="1" ht="15" x14ac:dyDescent="0.2">
      <c r="B44" s="8"/>
      <c r="C44" s="8"/>
      <c r="D44" s="8"/>
      <c r="E44" s="8"/>
      <c r="F44" s="8"/>
      <c r="G44" s="8"/>
      <c r="H44" s="8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7"/>
    </row>
    <row r="45" spans="2:22" s="1" customFormat="1" ht="15" x14ac:dyDescent="0.2">
      <c r="B45" s="8"/>
      <c r="C45" s="8"/>
      <c r="D45" s="8"/>
      <c r="E45" s="8"/>
      <c r="F45" s="8"/>
      <c r="G45" s="8"/>
      <c r="H45" s="8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7"/>
    </row>
    <row r="46" spans="2:22" s="1" customFormat="1" ht="15" x14ac:dyDescent="0.2">
      <c r="B46" s="8"/>
      <c r="C46" s="8"/>
      <c r="D46" s="8"/>
      <c r="E46" s="8"/>
      <c r="F46" s="8"/>
      <c r="G46" s="8"/>
      <c r="H46" s="8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7"/>
    </row>
    <row r="47" spans="2:22" s="1" customFormat="1" ht="15" x14ac:dyDescent="0.2">
      <c r="B47" s="8"/>
      <c r="C47" s="8"/>
      <c r="D47" s="8"/>
      <c r="E47" s="8"/>
      <c r="F47" s="8"/>
      <c r="G47" s="8"/>
      <c r="H47" s="8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7"/>
    </row>
    <row r="48" spans="2:22" s="1" customFormat="1" ht="15" x14ac:dyDescent="0.2">
      <c r="B48" s="8"/>
      <c r="C48" s="8"/>
      <c r="D48" s="8"/>
      <c r="E48" s="8"/>
      <c r="F48" s="8"/>
      <c r="G48" s="8"/>
      <c r="H48" s="8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7"/>
    </row>
    <row r="49" spans="2:22" s="1" customFormat="1" ht="15" x14ac:dyDescent="0.2">
      <c r="B49" s="8"/>
      <c r="C49" s="8"/>
      <c r="D49" s="8"/>
      <c r="E49" s="8"/>
      <c r="F49" s="8"/>
      <c r="G49" s="8"/>
      <c r="H49" s="8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7"/>
    </row>
    <row r="50" spans="2:22" s="1" customFormat="1" ht="15" x14ac:dyDescent="0.2">
      <c r="B50" s="8"/>
      <c r="C50" s="8"/>
      <c r="D50" s="8"/>
      <c r="E50" s="8"/>
      <c r="F50" s="8"/>
      <c r="G50" s="8"/>
      <c r="H50" s="8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7"/>
    </row>
    <row r="51" spans="2:22" s="1" customFormat="1" ht="15" x14ac:dyDescent="0.2">
      <c r="B51" s="8"/>
      <c r="C51" s="8"/>
      <c r="D51" s="8"/>
      <c r="E51" s="8"/>
      <c r="F51" s="8"/>
      <c r="G51" s="8"/>
      <c r="H51" s="8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7"/>
    </row>
    <row r="52" spans="2:22" s="1" customFormat="1" ht="15" x14ac:dyDescent="0.2">
      <c r="B52" s="8"/>
      <c r="C52" s="8"/>
      <c r="D52" s="8"/>
      <c r="E52" s="8"/>
      <c r="F52" s="8"/>
      <c r="G52" s="8"/>
      <c r="H52" s="8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7"/>
    </row>
    <row r="53" spans="2:22" s="1" customFormat="1" ht="15" x14ac:dyDescent="0.2">
      <c r="B53" s="8"/>
      <c r="C53" s="8"/>
      <c r="D53" s="8"/>
      <c r="E53" s="8"/>
      <c r="F53" s="8"/>
      <c r="G53" s="8"/>
      <c r="H53" s="8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7"/>
    </row>
    <row r="54" spans="2:22" s="1" customFormat="1" ht="15" x14ac:dyDescent="0.2">
      <c r="B54" s="8"/>
      <c r="C54" s="8"/>
      <c r="D54" s="8"/>
      <c r="E54" s="8"/>
      <c r="F54" s="8"/>
      <c r="G54" s="8"/>
      <c r="H54" s="8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7"/>
    </row>
    <row r="55" spans="2:22" s="1" customFormat="1" ht="15" x14ac:dyDescent="0.2">
      <c r="B55" s="8"/>
      <c r="C55" s="8"/>
      <c r="D55" s="8"/>
      <c r="E55" s="8"/>
      <c r="F55" s="8"/>
      <c r="G55" s="8"/>
      <c r="H55" s="8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7"/>
    </row>
    <row r="56" spans="2:22" s="1" customFormat="1" ht="15" x14ac:dyDescent="0.2">
      <c r="B56" s="8"/>
      <c r="C56" s="8"/>
      <c r="D56" s="8"/>
      <c r="E56" s="8"/>
      <c r="F56" s="8"/>
      <c r="G56" s="8"/>
      <c r="H56" s="8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7"/>
    </row>
    <row r="57" spans="2:22" s="1" customFormat="1" ht="15" x14ac:dyDescent="0.2">
      <c r="B57" s="8"/>
      <c r="C57" s="8"/>
      <c r="D57" s="8"/>
      <c r="E57" s="8"/>
      <c r="F57" s="8"/>
      <c r="G57" s="8"/>
      <c r="H57" s="8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7"/>
    </row>
    <row r="58" spans="2:22" s="1" customFormat="1" ht="15" x14ac:dyDescent="0.2">
      <c r="B58" s="8"/>
      <c r="C58" s="8"/>
      <c r="D58" s="8"/>
      <c r="E58" s="8"/>
      <c r="F58" s="8"/>
      <c r="G58" s="8"/>
      <c r="H58" s="8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7"/>
    </row>
    <row r="59" spans="2:22" s="1" customFormat="1" ht="15" x14ac:dyDescent="0.2">
      <c r="B59" s="8"/>
      <c r="C59" s="8"/>
      <c r="D59" s="8"/>
      <c r="E59" s="8"/>
      <c r="F59" s="8"/>
      <c r="G59" s="8"/>
      <c r="H59" s="8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7"/>
    </row>
    <row r="60" spans="2:22" s="1" customFormat="1" ht="15" x14ac:dyDescent="0.2">
      <c r="B60" s="8"/>
      <c r="C60" s="8"/>
      <c r="D60" s="8"/>
      <c r="E60" s="8"/>
      <c r="F60" s="8"/>
      <c r="G60" s="8"/>
      <c r="H60" s="8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7"/>
    </row>
    <row r="61" spans="2:22" s="1" customFormat="1" ht="15" x14ac:dyDescent="0.2">
      <c r="B61" s="8"/>
      <c r="C61" s="8"/>
      <c r="D61" s="8"/>
      <c r="E61" s="8"/>
      <c r="F61" s="8"/>
      <c r="G61" s="8"/>
      <c r="H61" s="8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7"/>
    </row>
    <row r="62" spans="2:22" s="1" customFormat="1" ht="15" x14ac:dyDescent="0.2">
      <c r="B62" s="8"/>
      <c r="C62" s="8"/>
      <c r="D62" s="8"/>
      <c r="E62" s="8"/>
      <c r="F62" s="8"/>
      <c r="G62" s="8"/>
      <c r="H62" s="8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7"/>
    </row>
    <row r="63" spans="2:22" s="1" customFormat="1" ht="15" x14ac:dyDescent="0.2">
      <c r="B63" s="8"/>
      <c r="C63" s="8"/>
      <c r="D63" s="8"/>
      <c r="E63" s="8"/>
      <c r="F63" s="8"/>
      <c r="G63" s="8"/>
      <c r="H63" s="8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7"/>
    </row>
    <row r="64" spans="2:22" s="1" customFormat="1" ht="15" x14ac:dyDescent="0.2">
      <c r="B64" s="8"/>
      <c r="C64" s="8"/>
      <c r="D64" s="8"/>
      <c r="E64" s="8"/>
      <c r="F64" s="8"/>
      <c r="G64" s="8"/>
      <c r="H64" s="8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7"/>
    </row>
    <row r="65" spans="2:22" s="1" customFormat="1" ht="15" x14ac:dyDescent="0.2">
      <c r="B65" s="8"/>
      <c r="C65" s="8"/>
      <c r="D65" s="8"/>
      <c r="E65" s="8"/>
      <c r="F65" s="8"/>
      <c r="G65" s="8"/>
      <c r="H65" s="8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7"/>
    </row>
    <row r="66" spans="2:22" s="1" customFormat="1" ht="15" x14ac:dyDescent="0.2">
      <c r="B66" s="8"/>
      <c r="C66" s="8"/>
      <c r="D66" s="8"/>
      <c r="E66" s="8"/>
      <c r="F66" s="8"/>
      <c r="G66" s="8"/>
      <c r="H66" s="8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7"/>
    </row>
    <row r="67" spans="2:22" s="1" customFormat="1" ht="15" x14ac:dyDescent="0.2">
      <c r="B67" s="8"/>
      <c r="C67" s="8"/>
      <c r="D67" s="8"/>
      <c r="E67" s="8"/>
      <c r="F67" s="8"/>
      <c r="G67" s="8"/>
      <c r="H67" s="8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7"/>
    </row>
    <row r="68" spans="2:22" s="1" customFormat="1" ht="15" x14ac:dyDescent="0.2">
      <c r="B68" s="8"/>
      <c r="C68" s="8"/>
      <c r="D68" s="8"/>
      <c r="E68" s="8"/>
      <c r="F68" s="8"/>
      <c r="G68" s="8"/>
      <c r="H68" s="8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7"/>
    </row>
    <row r="69" spans="2:22" s="1" customFormat="1" ht="15" x14ac:dyDescent="0.2">
      <c r="B69" s="8"/>
      <c r="C69" s="8"/>
      <c r="D69" s="8"/>
      <c r="E69" s="8"/>
      <c r="F69" s="8"/>
      <c r="G69" s="8"/>
      <c r="H69" s="8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7"/>
    </row>
    <row r="70" spans="2:22" s="1" customFormat="1" ht="15" x14ac:dyDescent="0.2">
      <c r="B70" s="8"/>
      <c r="C70" s="8"/>
      <c r="D70" s="8"/>
      <c r="E70" s="8"/>
      <c r="F70" s="8"/>
      <c r="G70" s="8"/>
      <c r="H70" s="8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7"/>
    </row>
    <row r="71" spans="2:22" s="1" customFormat="1" ht="15" x14ac:dyDescent="0.2">
      <c r="B71" s="8"/>
      <c r="C71" s="8"/>
      <c r="D71" s="8"/>
      <c r="E71" s="8"/>
      <c r="F71" s="8"/>
      <c r="G71" s="8"/>
      <c r="H71" s="8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7"/>
    </row>
    <row r="72" spans="2:22" s="1" customFormat="1" ht="15" x14ac:dyDescent="0.2">
      <c r="B72" s="8"/>
      <c r="C72" s="8"/>
      <c r="D72" s="8"/>
      <c r="E72" s="8"/>
      <c r="F72" s="8"/>
      <c r="G72" s="8"/>
      <c r="H72" s="8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7"/>
    </row>
    <row r="73" spans="2:22" s="1" customFormat="1" ht="15" x14ac:dyDescent="0.2">
      <c r="B73" s="8"/>
      <c r="C73" s="8"/>
      <c r="D73" s="8"/>
      <c r="E73" s="8"/>
      <c r="F73" s="8"/>
      <c r="G73" s="8"/>
      <c r="H73" s="8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7"/>
    </row>
    <row r="74" spans="2:22" s="1" customFormat="1" ht="15" x14ac:dyDescent="0.2">
      <c r="B74" s="8"/>
      <c r="C74" s="8"/>
      <c r="D74" s="8"/>
      <c r="E74" s="8"/>
      <c r="F74" s="8"/>
      <c r="G74" s="8"/>
      <c r="H74" s="8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7"/>
    </row>
    <row r="75" spans="2:22" s="1" customFormat="1" ht="15" x14ac:dyDescent="0.2">
      <c r="B75" s="8"/>
      <c r="C75" s="8"/>
      <c r="D75" s="8"/>
      <c r="E75" s="8"/>
      <c r="F75" s="8"/>
      <c r="G75" s="8"/>
      <c r="H75" s="8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7"/>
    </row>
    <row r="76" spans="2:22" s="1" customFormat="1" ht="15" x14ac:dyDescent="0.2">
      <c r="B76" s="8"/>
      <c r="C76" s="8"/>
      <c r="D76" s="8"/>
      <c r="E76" s="8"/>
      <c r="F76" s="8"/>
      <c r="G76" s="8"/>
      <c r="H76" s="8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7"/>
    </row>
    <row r="77" spans="2:22" s="1" customFormat="1" ht="15" x14ac:dyDescent="0.2">
      <c r="B77" s="8"/>
      <c r="C77" s="8"/>
      <c r="D77" s="8"/>
      <c r="E77" s="8"/>
      <c r="F77" s="8"/>
      <c r="G77" s="8"/>
      <c r="H77" s="8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7"/>
    </row>
    <row r="78" spans="2:22" s="1" customFormat="1" ht="15" x14ac:dyDescent="0.2">
      <c r="B78" s="8"/>
      <c r="C78" s="8"/>
      <c r="D78" s="8"/>
      <c r="E78" s="8"/>
      <c r="F78" s="8"/>
      <c r="G78" s="8"/>
      <c r="H78" s="8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7"/>
    </row>
    <row r="79" spans="2:22" s="1" customFormat="1" ht="15" x14ac:dyDescent="0.2">
      <c r="B79" s="8"/>
      <c r="C79" s="8"/>
      <c r="D79" s="8"/>
      <c r="E79" s="8"/>
      <c r="F79" s="8"/>
      <c r="G79" s="8"/>
      <c r="H79" s="8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7"/>
    </row>
    <row r="80" spans="2:22" s="1" customFormat="1" ht="15" x14ac:dyDescent="0.2">
      <c r="B80" s="8"/>
      <c r="C80" s="8"/>
      <c r="D80" s="8"/>
      <c r="E80" s="8"/>
      <c r="F80" s="8"/>
      <c r="G80" s="8"/>
      <c r="H80" s="8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7"/>
    </row>
    <row r="81" spans="2:22" s="1" customFormat="1" ht="15" x14ac:dyDescent="0.2">
      <c r="B81" s="8"/>
      <c r="C81" s="8"/>
      <c r="D81" s="8"/>
      <c r="E81" s="8"/>
      <c r="F81" s="8"/>
      <c r="G81" s="8"/>
      <c r="H81" s="8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7"/>
    </row>
    <row r="82" spans="2:22" s="1" customFormat="1" ht="15" x14ac:dyDescent="0.2">
      <c r="B82" s="8"/>
      <c r="C82" s="8"/>
      <c r="D82" s="8"/>
      <c r="E82" s="8"/>
      <c r="F82" s="8"/>
      <c r="G82" s="8"/>
      <c r="H82" s="8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7"/>
    </row>
    <row r="83" spans="2:22" s="1" customFormat="1" ht="15" x14ac:dyDescent="0.2">
      <c r="B83" s="8"/>
      <c r="C83" s="8"/>
      <c r="D83" s="8"/>
      <c r="E83" s="8"/>
      <c r="F83" s="8"/>
      <c r="G83" s="8"/>
      <c r="H83" s="8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7"/>
    </row>
    <row r="84" spans="2:22" s="1" customFormat="1" ht="15" x14ac:dyDescent="0.2">
      <c r="B84" s="8"/>
      <c r="C84" s="8"/>
      <c r="D84" s="8"/>
      <c r="E84" s="8"/>
      <c r="F84" s="8"/>
      <c r="G84" s="8"/>
      <c r="H84" s="8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7"/>
    </row>
    <row r="85" spans="2:22" s="1" customFormat="1" ht="15" x14ac:dyDescent="0.2">
      <c r="B85" s="8"/>
      <c r="C85" s="8"/>
      <c r="D85" s="8"/>
      <c r="E85" s="8"/>
      <c r="F85" s="8"/>
      <c r="G85" s="8"/>
      <c r="H85" s="8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7"/>
    </row>
    <row r="86" spans="2:22" s="1" customFormat="1" ht="15" x14ac:dyDescent="0.2">
      <c r="B86" s="8"/>
      <c r="C86" s="8"/>
      <c r="D86" s="8"/>
      <c r="E86" s="8"/>
      <c r="F86" s="8"/>
      <c r="G86" s="8"/>
      <c r="H86" s="8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7"/>
    </row>
    <row r="87" spans="2:22" s="1" customFormat="1" ht="15" x14ac:dyDescent="0.2">
      <c r="B87" s="8"/>
      <c r="C87" s="8"/>
      <c r="D87" s="8"/>
      <c r="E87" s="8"/>
      <c r="F87" s="8"/>
      <c r="G87" s="8"/>
      <c r="H87" s="8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7"/>
    </row>
    <row r="88" spans="2:22" s="1" customFormat="1" ht="15" x14ac:dyDescent="0.2">
      <c r="B88" s="8"/>
      <c r="C88" s="8"/>
      <c r="D88" s="8"/>
      <c r="E88" s="8"/>
      <c r="F88" s="8"/>
      <c r="G88" s="8"/>
      <c r="H88" s="8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7"/>
    </row>
    <row r="89" spans="2:22" s="1" customFormat="1" ht="15" x14ac:dyDescent="0.2">
      <c r="B89" s="8"/>
      <c r="C89" s="8"/>
      <c r="D89" s="8"/>
      <c r="E89" s="8"/>
      <c r="F89" s="8"/>
      <c r="G89" s="8"/>
      <c r="H89" s="8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7"/>
    </row>
    <row r="90" spans="2:22" s="1" customFormat="1" ht="15" x14ac:dyDescent="0.2">
      <c r="B90" s="8"/>
      <c r="C90" s="8"/>
      <c r="D90" s="8"/>
      <c r="E90" s="8"/>
      <c r="F90" s="8"/>
      <c r="G90" s="8"/>
      <c r="H90" s="8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7"/>
    </row>
    <row r="91" spans="2:22" s="1" customFormat="1" ht="15" x14ac:dyDescent="0.2">
      <c r="B91" s="8"/>
      <c r="C91" s="8"/>
      <c r="D91" s="8"/>
      <c r="E91" s="8"/>
      <c r="F91" s="8"/>
      <c r="G91" s="8"/>
      <c r="H91" s="8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7"/>
    </row>
    <row r="92" spans="2:22" s="1" customFormat="1" ht="15" x14ac:dyDescent="0.2">
      <c r="B92" s="8"/>
      <c r="C92" s="8"/>
      <c r="D92" s="8"/>
      <c r="E92" s="8"/>
      <c r="F92" s="8"/>
      <c r="G92" s="8"/>
      <c r="H92" s="8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7"/>
    </row>
    <row r="93" spans="2:22" s="1" customFormat="1" ht="15" x14ac:dyDescent="0.2">
      <c r="B93" s="8"/>
      <c r="C93" s="8"/>
      <c r="D93" s="8"/>
      <c r="E93" s="8"/>
      <c r="F93" s="8"/>
      <c r="G93" s="8"/>
      <c r="H93" s="8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7"/>
    </row>
    <row r="94" spans="2:22" s="1" customFormat="1" ht="15" x14ac:dyDescent="0.2">
      <c r="B94" s="8"/>
      <c r="C94" s="8"/>
      <c r="D94" s="8"/>
      <c r="E94" s="8"/>
      <c r="F94" s="8"/>
      <c r="G94" s="8"/>
      <c r="H94" s="8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7"/>
    </row>
    <row r="95" spans="2:22" s="1" customFormat="1" ht="15" x14ac:dyDescent="0.2">
      <c r="B95" s="8"/>
      <c r="C95" s="8"/>
      <c r="D95" s="8"/>
      <c r="E95" s="8"/>
      <c r="F95" s="8"/>
      <c r="G95" s="8"/>
      <c r="H95" s="8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7"/>
    </row>
    <row r="96" spans="2:22" s="1" customFormat="1" ht="15" x14ac:dyDescent="0.2">
      <c r="B96" s="8"/>
      <c r="C96" s="8"/>
      <c r="D96" s="8"/>
      <c r="E96" s="8"/>
      <c r="F96" s="8"/>
      <c r="G96" s="8"/>
      <c r="H96" s="8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7"/>
    </row>
    <row r="97" spans="2:22" s="1" customFormat="1" ht="15" x14ac:dyDescent="0.2">
      <c r="B97" s="8"/>
      <c r="C97" s="8"/>
      <c r="D97" s="8"/>
      <c r="E97" s="8"/>
      <c r="F97" s="8"/>
      <c r="G97" s="8"/>
      <c r="H97" s="8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7"/>
    </row>
    <row r="98" spans="2:22" s="1" customFormat="1" ht="15" x14ac:dyDescent="0.2">
      <c r="B98" s="8"/>
      <c r="C98" s="8"/>
      <c r="D98" s="8"/>
      <c r="E98" s="8"/>
      <c r="F98" s="8"/>
      <c r="G98" s="8"/>
      <c r="H98" s="8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7"/>
    </row>
    <row r="99" spans="2:22" s="1" customFormat="1" ht="15" x14ac:dyDescent="0.2">
      <c r="B99" s="8"/>
      <c r="C99" s="8"/>
      <c r="D99" s="8"/>
      <c r="E99" s="8"/>
      <c r="F99" s="8"/>
      <c r="G99" s="8"/>
      <c r="H99" s="8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7"/>
    </row>
    <row r="100" spans="2:22" s="1" customFormat="1" ht="15" x14ac:dyDescent="0.2">
      <c r="B100" s="8"/>
      <c r="C100" s="8"/>
      <c r="D100" s="8"/>
      <c r="E100" s="8"/>
      <c r="F100" s="8"/>
      <c r="G100" s="8"/>
      <c r="H100" s="8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7"/>
    </row>
    <row r="101" spans="2:22" s="1" customFormat="1" ht="15" x14ac:dyDescent="0.2">
      <c r="B101" s="8"/>
      <c r="C101" s="8"/>
      <c r="D101" s="8"/>
      <c r="E101" s="8"/>
      <c r="F101" s="8"/>
      <c r="G101" s="8"/>
      <c r="H101" s="8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7"/>
    </row>
    <row r="102" spans="2:22" s="1" customFormat="1" ht="15" x14ac:dyDescent="0.2">
      <c r="B102" s="8"/>
      <c r="C102" s="8"/>
      <c r="D102" s="8"/>
      <c r="E102" s="8"/>
      <c r="F102" s="8"/>
      <c r="G102" s="8"/>
      <c r="H102" s="8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7"/>
    </row>
    <row r="103" spans="2:22" s="1" customFormat="1" ht="15" x14ac:dyDescent="0.2">
      <c r="B103" s="8"/>
      <c r="C103" s="8"/>
      <c r="D103" s="8"/>
      <c r="E103" s="8"/>
      <c r="F103" s="8"/>
      <c r="G103" s="8"/>
      <c r="H103" s="8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7"/>
    </row>
    <row r="104" spans="2:22" s="1" customFormat="1" ht="15" x14ac:dyDescent="0.2">
      <c r="B104" s="8"/>
      <c r="C104" s="8"/>
      <c r="D104" s="8"/>
      <c r="E104" s="8"/>
      <c r="F104" s="8"/>
      <c r="G104" s="8"/>
      <c r="H104" s="8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7"/>
    </row>
    <row r="105" spans="2:22" s="1" customFormat="1" ht="15" x14ac:dyDescent="0.2">
      <c r="B105" s="8"/>
      <c r="C105" s="8"/>
      <c r="D105" s="8"/>
      <c r="E105" s="8"/>
      <c r="F105" s="8"/>
      <c r="G105" s="8"/>
      <c r="H105" s="8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7"/>
    </row>
    <row r="106" spans="2:22" s="1" customFormat="1" ht="15" x14ac:dyDescent="0.2">
      <c r="B106" s="8"/>
      <c r="C106" s="8"/>
      <c r="D106" s="8"/>
      <c r="E106" s="8"/>
      <c r="F106" s="8"/>
      <c r="G106" s="8"/>
      <c r="H106" s="8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7"/>
    </row>
    <row r="107" spans="2:22" s="1" customFormat="1" ht="15" x14ac:dyDescent="0.2">
      <c r="B107" s="8"/>
      <c r="C107" s="8"/>
      <c r="D107" s="8"/>
      <c r="E107" s="8"/>
      <c r="F107" s="8"/>
      <c r="G107" s="8"/>
      <c r="H107" s="8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7"/>
    </row>
    <row r="108" spans="2:22" s="1" customFormat="1" ht="15" x14ac:dyDescent="0.2">
      <c r="B108" s="8"/>
      <c r="C108" s="8"/>
      <c r="D108" s="8"/>
      <c r="E108" s="8"/>
      <c r="F108" s="8"/>
      <c r="G108" s="8"/>
      <c r="H108" s="8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7"/>
    </row>
    <row r="109" spans="2:22" s="1" customFormat="1" ht="15" x14ac:dyDescent="0.2">
      <c r="B109" s="8"/>
      <c r="C109" s="8"/>
      <c r="D109" s="8"/>
      <c r="E109" s="8"/>
      <c r="F109" s="8"/>
      <c r="G109" s="8"/>
      <c r="H109" s="8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7"/>
    </row>
    <row r="110" spans="2:22" s="1" customFormat="1" ht="15" x14ac:dyDescent="0.2">
      <c r="B110" s="8"/>
      <c r="C110" s="8"/>
      <c r="D110" s="8"/>
      <c r="E110" s="8"/>
      <c r="F110" s="8"/>
      <c r="G110" s="8"/>
      <c r="H110" s="8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7"/>
    </row>
    <row r="111" spans="2:22" s="1" customFormat="1" ht="15" x14ac:dyDescent="0.2">
      <c r="B111" s="8"/>
      <c r="C111" s="8"/>
      <c r="D111" s="8"/>
      <c r="E111" s="8"/>
      <c r="F111" s="8"/>
      <c r="G111" s="8"/>
      <c r="H111" s="8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7"/>
    </row>
    <row r="112" spans="2:22" s="1" customFormat="1" ht="15" x14ac:dyDescent="0.2">
      <c r="B112" s="8"/>
      <c r="C112" s="8"/>
      <c r="D112" s="8"/>
      <c r="E112" s="8"/>
      <c r="F112" s="8"/>
      <c r="G112" s="8"/>
      <c r="H112" s="8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7"/>
    </row>
    <row r="113" spans="2:22" s="1" customFormat="1" ht="15" x14ac:dyDescent="0.2">
      <c r="B113" s="8"/>
      <c r="C113" s="8"/>
      <c r="D113" s="8"/>
      <c r="E113" s="8"/>
      <c r="F113" s="8"/>
      <c r="G113" s="8"/>
      <c r="H113" s="8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7"/>
    </row>
    <row r="114" spans="2:22" s="1" customFormat="1" ht="15" x14ac:dyDescent="0.2">
      <c r="B114" s="8"/>
      <c r="C114" s="8"/>
      <c r="D114" s="8"/>
      <c r="E114" s="8"/>
      <c r="F114" s="8"/>
      <c r="G114" s="8"/>
      <c r="H114" s="8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7"/>
    </row>
    <row r="115" spans="2:22" s="1" customFormat="1" ht="15" x14ac:dyDescent="0.2">
      <c r="B115" s="8"/>
      <c r="C115" s="8"/>
      <c r="D115" s="8"/>
      <c r="E115" s="8"/>
      <c r="F115" s="8"/>
      <c r="G115" s="8"/>
      <c r="H115" s="8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7"/>
    </row>
    <row r="116" spans="2:22" s="1" customFormat="1" ht="15" x14ac:dyDescent="0.2">
      <c r="B116" s="8"/>
      <c r="C116" s="8"/>
      <c r="D116" s="8"/>
      <c r="E116" s="8"/>
      <c r="F116" s="8"/>
      <c r="G116" s="8"/>
      <c r="H116" s="8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7"/>
    </row>
    <row r="117" spans="2:22" s="1" customFormat="1" ht="15" x14ac:dyDescent="0.2">
      <c r="B117" s="8"/>
      <c r="C117" s="8"/>
      <c r="D117" s="8"/>
      <c r="E117" s="8"/>
      <c r="F117" s="8"/>
      <c r="G117" s="8"/>
      <c r="H117" s="8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7"/>
    </row>
    <row r="118" spans="2:22" s="1" customFormat="1" ht="15" x14ac:dyDescent="0.2">
      <c r="B118" s="8"/>
      <c r="C118" s="8"/>
      <c r="D118" s="8"/>
      <c r="E118" s="8"/>
      <c r="F118" s="8"/>
      <c r="G118" s="8"/>
      <c r="H118" s="8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7"/>
    </row>
    <row r="119" spans="2:22" s="1" customFormat="1" ht="15" x14ac:dyDescent="0.2">
      <c r="B119" s="8"/>
      <c r="C119" s="8"/>
      <c r="D119" s="8"/>
      <c r="E119" s="8"/>
      <c r="F119" s="8"/>
      <c r="G119" s="8"/>
      <c r="H119" s="8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7"/>
    </row>
    <row r="120" spans="2:22" s="1" customFormat="1" ht="15" x14ac:dyDescent="0.2">
      <c r="B120" s="8"/>
      <c r="C120" s="8"/>
      <c r="D120" s="8"/>
      <c r="E120" s="8"/>
      <c r="F120" s="8"/>
      <c r="G120" s="8"/>
      <c r="H120" s="8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7"/>
    </row>
    <row r="121" spans="2:22" s="1" customFormat="1" ht="15" x14ac:dyDescent="0.2">
      <c r="B121" s="8"/>
      <c r="C121" s="8"/>
      <c r="D121" s="8"/>
      <c r="E121" s="8"/>
      <c r="F121" s="8"/>
      <c r="G121" s="8"/>
      <c r="H121" s="8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7"/>
    </row>
    <row r="122" spans="2:22" s="1" customFormat="1" ht="15" x14ac:dyDescent="0.2">
      <c r="B122" s="8"/>
      <c r="C122" s="8"/>
      <c r="D122" s="8"/>
      <c r="E122" s="8"/>
      <c r="F122" s="8"/>
      <c r="G122" s="8"/>
      <c r="H122" s="8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7"/>
    </row>
    <row r="123" spans="2:22" s="1" customFormat="1" ht="15" x14ac:dyDescent="0.2">
      <c r="B123" s="8"/>
      <c r="C123" s="8"/>
      <c r="D123" s="8"/>
      <c r="E123" s="8"/>
      <c r="F123" s="8"/>
      <c r="G123" s="8"/>
      <c r="H123" s="8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7"/>
    </row>
    <row r="124" spans="2:22" s="1" customFormat="1" ht="15" x14ac:dyDescent="0.2">
      <c r="B124" s="8"/>
      <c r="C124" s="8"/>
      <c r="D124" s="8"/>
      <c r="E124" s="8"/>
      <c r="F124" s="8"/>
      <c r="G124" s="8"/>
      <c r="H124" s="8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7"/>
    </row>
    <row r="125" spans="2:22" s="1" customFormat="1" ht="15" x14ac:dyDescent="0.2">
      <c r="B125" s="8"/>
      <c r="C125" s="8"/>
      <c r="D125" s="8"/>
      <c r="E125" s="8"/>
      <c r="F125" s="8"/>
      <c r="G125" s="8"/>
      <c r="H125" s="8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7"/>
    </row>
    <row r="126" spans="2:22" s="1" customFormat="1" ht="15" x14ac:dyDescent="0.2">
      <c r="B126" s="8"/>
      <c r="C126" s="8"/>
      <c r="D126" s="8"/>
      <c r="E126" s="8"/>
      <c r="F126" s="8"/>
      <c r="G126" s="8"/>
      <c r="H126" s="8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7"/>
    </row>
    <row r="127" spans="2:22" s="1" customFormat="1" ht="15" x14ac:dyDescent="0.2">
      <c r="B127" s="8"/>
      <c r="C127" s="8"/>
      <c r="D127" s="8"/>
      <c r="E127" s="8"/>
      <c r="F127" s="8"/>
      <c r="G127" s="8"/>
      <c r="H127" s="8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7"/>
    </row>
    <row r="128" spans="2:22" s="1" customFormat="1" ht="15" x14ac:dyDescent="0.2">
      <c r="B128" s="8"/>
      <c r="C128" s="8"/>
      <c r="D128" s="8"/>
      <c r="E128" s="8"/>
      <c r="F128" s="8"/>
      <c r="G128" s="8"/>
      <c r="H128" s="8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7"/>
    </row>
    <row r="129" spans="2:22" s="1" customFormat="1" ht="15" x14ac:dyDescent="0.2">
      <c r="B129" s="8"/>
      <c r="C129" s="8"/>
      <c r="D129" s="8"/>
      <c r="E129" s="8"/>
      <c r="F129" s="8"/>
      <c r="G129" s="8"/>
      <c r="H129" s="8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7"/>
    </row>
    <row r="130" spans="2:22" s="1" customFormat="1" ht="15" x14ac:dyDescent="0.2">
      <c r="B130" s="8"/>
      <c r="C130" s="8"/>
      <c r="D130" s="8"/>
      <c r="E130" s="8"/>
      <c r="F130" s="8"/>
      <c r="G130" s="8"/>
      <c r="H130" s="8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7"/>
    </row>
    <row r="131" spans="2:22" s="1" customFormat="1" ht="15" x14ac:dyDescent="0.2">
      <c r="B131" s="8"/>
      <c r="C131" s="8"/>
      <c r="D131" s="8"/>
      <c r="E131" s="8"/>
      <c r="F131" s="8"/>
      <c r="G131" s="8"/>
      <c r="H131" s="8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7"/>
    </row>
    <row r="132" spans="2:22" s="1" customFormat="1" ht="15" x14ac:dyDescent="0.2">
      <c r="B132" s="8"/>
      <c r="C132" s="8"/>
      <c r="D132" s="8"/>
      <c r="E132" s="8"/>
      <c r="F132" s="8"/>
      <c r="G132" s="8"/>
      <c r="H132" s="8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7"/>
    </row>
    <row r="133" spans="2:22" s="1" customFormat="1" ht="15" x14ac:dyDescent="0.2">
      <c r="B133" s="8"/>
      <c r="C133" s="8"/>
      <c r="D133" s="8"/>
      <c r="E133" s="8"/>
      <c r="F133" s="8"/>
      <c r="G133" s="8"/>
      <c r="H133" s="8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7"/>
    </row>
    <row r="134" spans="2:22" s="1" customFormat="1" ht="15" x14ac:dyDescent="0.2">
      <c r="B134" s="8"/>
      <c r="C134" s="8"/>
      <c r="D134" s="8"/>
      <c r="E134" s="8"/>
      <c r="F134" s="8"/>
      <c r="G134" s="8"/>
      <c r="H134" s="8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7"/>
    </row>
    <row r="135" spans="2:22" s="1" customFormat="1" ht="15" x14ac:dyDescent="0.2">
      <c r="B135" s="8"/>
      <c r="C135" s="8"/>
      <c r="D135" s="8"/>
      <c r="E135" s="8"/>
      <c r="F135" s="8"/>
      <c r="G135" s="8"/>
      <c r="H135" s="8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7"/>
    </row>
    <row r="136" spans="2:22" s="1" customFormat="1" ht="15" x14ac:dyDescent="0.2">
      <c r="B136" s="8"/>
      <c r="C136" s="8"/>
      <c r="D136" s="8"/>
      <c r="E136" s="8"/>
      <c r="F136" s="8"/>
      <c r="G136" s="8"/>
      <c r="H136" s="8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7"/>
    </row>
    <row r="137" spans="2:22" s="1" customFormat="1" ht="15" x14ac:dyDescent="0.2">
      <c r="B137" s="8"/>
      <c r="C137" s="8"/>
      <c r="D137" s="8"/>
      <c r="E137" s="8"/>
      <c r="F137" s="8"/>
      <c r="G137" s="8"/>
      <c r="H137" s="8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7"/>
    </row>
    <row r="138" spans="2:22" s="1" customFormat="1" ht="15" x14ac:dyDescent="0.2">
      <c r="B138" s="8"/>
      <c r="C138" s="8"/>
      <c r="D138" s="8"/>
      <c r="E138" s="8"/>
      <c r="F138" s="8"/>
      <c r="G138" s="8"/>
      <c r="H138" s="8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7"/>
    </row>
    <row r="139" spans="2:22" s="1" customFormat="1" ht="15" x14ac:dyDescent="0.2">
      <c r="B139" s="8"/>
      <c r="C139" s="8"/>
      <c r="D139" s="8"/>
      <c r="E139" s="8"/>
      <c r="F139" s="8"/>
      <c r="G139" s="8"/>
      <c r="H139" s="8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7"/>
    </row>
    <row r="140" spans="2:22" s="1" customFormat="1" ht="15" x14ac:dyDescent="0.2">
      <c r="B140" s="8"/>
      <c r="C140" s="8"/>
      <c r="D140" s="8"/>
      <c r="E140" s="8"/>
      <c r="F140" s="8"/>
      <c r="G140" s="8"/>
      <c r="H140" s="8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7"/>
    </row>
    <row r="141" spans="2:22" s="1" customFormat="1" ht="15" x14ac:dyDescent="0.2">
      <c r="B141" s="8"/>
      <c r="C141" s="8"/>
      <c r="D141" s="8"/>
      <c r="E141" s="8"/>
      <c r="F141" s="8"/>
      <c r="G141" s="8"/>
      <c r="H141" s="8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7"/>
    </row>
    <row r="142" spans="2:22" s="1" customFormat="1" ht="15" x14ac:dyDescent="0.2">
      <c r="B142" s="8"/>
      <c r="C142" s="8"/>
      <c r="D142" s="8"/>
      <c r="E142" s="8"/>
      <c r="F142" s="8"/>
      <c r="G142" s="8"/>
      <c r="H142" s="8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7"/>
    </row>
    <row r="143" spans="2:22" s="1" customFormat="1" ht="15" x14ac:dyDescent="0.2">
      <c r="B143" s="8"/>
      <c r="C143" s="8"/>
      <c r="D143" s="8"/>
      <c r="E143" s="8"/>
      <c r="F143" s="8"/>
      <c r="G143" s="8"/>
      <c r="H143" s="8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7"/>
    </row>
    <row r="144" spans="2:22" s="1" customFormat="1" ht="15" x14ac:dyDescent="0.2">
      <c r="B144" s="8"/>
      <c r="C144" s="8"/>
      <c r="D144" s="8"/>
      <c r="E144" s="8"/>
      <c r="F144" s="8"/>
      <c r="G144" s="8"/>
      <c r="H144" s="8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7"/>
    </row>
    <row r="145" spans="2:22" s="1" customFormat="1" ht="15" x14ac:dyDescent="0.2">
      <c r="B145" s="8"/>
      <c r="C145" s="8"/>
      <c r="D145" s="8"/>
      <c r="E145" s="8"/>
      <c r="F145" s="8"/>
      <c r="G145" s="8"/>
      <c r="H145" s="8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7"/>
    </row>
    <row r="146" spans="2:22" s="1" customFormat="1" ht="15" x14ac:dyDescent="0.2">
      <c r="B146" s="8"/>
      <c r="C146" s="8"/>
      <c r="D146" s="8"/>
      <c r="E146" s="8"/>
      <c r="F146" s="8"/>
      <c r="G146" s="8"/>
      <c r="H146" s="8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7"/>
    </row>
    <row r="147" spans="2:22" s="1" customFormat="1" ht="15" x14ac:dyDescent="0.2">
      <c r="B147" s="8"/>
      <c r="C147" s="8"/>
      <c r="D147" s="8"/>
      <c r="E147" s="8"/>
      <c r="F147" s="8"/>
      <c r="G147" s="8"/>
      <c r="H147" s="8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7"/>
    </row>
    <row r="148" spans="2:22" s="1" customFormat="1" ht="15" x14ac:dyDescent="0.2">
      <c r="B148" s="8"/>
      <c r="C148" s="8"/>
      <c r="D148" s="8"/>
      <c r="E148" s="8"/>
      <c r="F148" s="8"/>
      <c r="G148" s="8"/>
      <c r="H148" s="8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7"/>
    </row>
    <row r="149" spans="2:22" s="1" customFormat="1" ht="15" x14ac:dyDescent="0.2">
      <c r="B149" s="8"/>
      <c r="C149" s="8"/>
      <c r="D149" s="8"/>
      <c r="E149" s="8"/>
      <c r="F149" s="8"/>
      <c r="G149" s="8"/>
      <c r="H149" s="8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7"/>
    </row>
    <row r="150" spans="2:22" s="1" customFormat="1" ht="15" x14ac:dyDescent="0.2">
      <c r="B150" s="8"/>
      <c r="C150" s="8"/>
      <c r="D150" s="8"/>
      <c r="E150" s="8"/>
      <c r="F150" s="8"/>
      <c r="G150" s="8"/>
      <c r="H150" s="8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7"/>
    </row>
    <row r="151" spans="2:22" s="1" customFormat="1" ht="15" x14ac:dyDescent="0.2">
      <c r="B151" s="8"/>
      <c r="C151" s="8"/>
      <c r="D151" s="8"/>
      <c r="E151" s="8"/>
      <c r="F151" s="8"/>
      <c r="G151" s="8"/>
      <c r="H151" s="8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7"/>
    </row>
    <row r="152" spans="2:22" s="1" customFormat="1" ht="15" x14ac:dyDescent="0.2">
      <c r="B152" s="8"/>
      <c r="C152" s="8"/>
      <c r="D152" s="8"/>
      <c r="E152" s="8"/>
      <c r="F152" s="8"/>
      <c r="G152" s="8"/>
      <c r="H152" s="8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7"/>
    </row>
    <row r="153" spans="2:22" s="1" customFormat="1" ht="15" x14ac:dyDescent="0.2">
      <c r="B153" s="8"/>
      <c r="C153" s="8"/>
      <c r="D153" s="8"/>
      <c r="E153" s="8"/>
      <c r="F153" s="8"/>
      <c r="G153" s="8"/>
      <c r="H153" s="8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7"/>
    </row>
    <row r="154" spans="2:22" s="1" customFormat="1" ht="15" x14ac:dyDescent="0.2">
      <c r="B154" s="8"/>
      <c r="C154" s="8"/>
      <c r="D154" s="8"/>
      <c r="E154" s="8"/>
      <c r="F154" s="8"/>
      <c r="G154" s="8"/>
      <c r="H154" s="8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7"/>
    </row>
    <row r="155" spans="2:22" s="1" customFormat="1" ht="15" x14ac:dyDescent="0.2">
      <c r="B155" s="8"/>
      <c r="C155" s="8"/>
      <c r="D155" s="8"/>
      <c r="E155" s="8"/>
      <c r="F155" s="8"/>
      <c r="G155" s="8"/>
      <c r="H155" s="8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7"/>
    </row>
    <row r="156" spans="2:22" s="1" customFormat="1" ht="15" x14ac:dyDescent="0.2">
      <c r="B156" s="8"/>
      <c r="C156" s="8"/>
      <c r="D156" s="8"/>
      <c r="E156" s="8"/>
      <c r="F156" s="8"/>
      <c r="G156" s="8"/>
      <c r="H156" s="8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7"/>
    </row>
    <row r="157" spans="2:22" s="1" customFormat="1" ht="15" x14ac:dyDescent="0.2">
      <c r="B157" s="8"/>
      <c r="C157" s="8"/>
      <c r="D157" s="8"/>
      <c r="E157" s="8"/>
      <c r="F157" s="8"/>
      <c r="G157" s="8"/>
      <c r="H157" s="8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7"/>
    </row>
    <row r="158" spans="2:22" s="1" customFormat="1" ht="15" x14ac:dyDescent="0.2">
      <c r="B158" s="8"/>
      <c r="C158" s="8"/>
      <c r="D158" s="8"/>
      <c r="E158" s="8"/>
      <c r="F158" s="8"/>
      <c r="G158" s="8"/>
      <c r="H158" s="8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7"/>
    </row>
    <row r="159" spans="2:22" s="1" customFormat="1" ht="15" x14ac:dyDescent="0.2">
      <c r="B159" s="8"/>
      <c r="C159" s="8"/>
      <c r="D159" s="8"/>
      <c r="E159" s="8"/>
      <c r="F159" s="8"/>
      <c r="G159" s="8"/>
      <c r="H159" s="8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7"/>
    </row>
    <row r="160" spans="2:22" s="1" customFormat="1" ht="15" x14ac:dyDescent="0.2">
      <c r="B160" s="8"/>
      <c r="C160" s="8"/>
      <c r="D160" s="8"/>
      <c r="E160" s="8"/>
      <c r="F160" s="8"/>
      <c r="G160" s="8"/>
      <c r="H160" s="8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7"/>
    </row>
    <row r="161" spans="2:22" s="1" customFormat="1" ht="15" x14ac:dyDescent="0.2">
      <c r="B161" s="8"/>
      <c r="C161" s="8"/>
      <c r="D161" s="8"/>
      <c r="E161" s="8"/>
      <c r="F161" s="8"/>
      <c r="G161" s="8"/>
      <c r="H161" s="8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7"/>
    </row>
    <row r="162" spans="2:22" s="1" customFormat="1" ht="15" x14ac:dyDescent="0.2">
      <c r="B162" s="8"/>
      <c r="C162" s="8"/>
      <c r="D162" s="8"/>
      <c r="E162" s="8"/>
      <c r="F162" s="8"/>
      <c r="G162" s="8"/>
      <c r="H162" s="8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7"/>
    </row>
    <row r="163" spans="2:22" s="1" customFormat="1" ht="15" x14ac:dyDescent="0.2">
      <c r="B163" s="8"/>
      <c r="C163" s="8"/>
      <c r="D163" s="8"/>
      <c r="E163" s="8"/>
      <c r="F163" s="8"/>
      <c r="G163" s="8"/>
      <c r="H163" s="8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7"/>
    </row>
    <row r="164" spans="2:22" s="1" customFormat="1" ht="15" x14ac:dyDescent="0.2">
      <c r="B164" s="8"/>
      <c r="C164" s="8"/>
      <c r="D164" s="8"/>
      <c r="E164" s="8"/>
      <c r="F164" s="8"/>
      <c r="G164" s="8"/>
      <c r="H164" s="8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7"/>
    </row>
    <row r="165" spans="2:22" s="1" customFormat="1" ht="15" x14ac:dyDescent="0.2">
      <c r="B165" s="8"/>
      <c r="C165" s="8"/>
      <c r="D165" s="8"/>
      <c r="E165" s="8"/>
      <c r="F165" s="8"/>
      <c r="G165" s="8"/>
      <c r="H165" s="8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7"/>
    </row>
    <row r="166" spans="2:22" s="1" customFormat="1" ht="15" x14ac:dyDescent="0.2">
      <c r="B166" s="8"/>
      <c r="C166" s="8"/>
      <c r="D166" s="8"/>
      <c r="E166" s="8"/>
      <c r="F166" s="8"/>
      <c r="G166" s="8"/>
      <c r="H166" s="8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7"/>
    </row>
    <row r="167" spans="2:22" s="1" customFormat="1" ht="15" x14ac:dyDescent="0.2">
      <c r="B167" s="8"/>
      <c r="C167" s="8"/>
      <c r="D167" s="8"/>
      <c r="E167" s="8"/>
      <c r="F167" s="8"/>
      <c r="G167" s="8"/>
      <c r="H167" s="8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7"/>
    </row>
    <row r="168" spans="2:22" s="1" customFormat="1" ht="15" x14ac:dyDescent="0.2">
      <c r="B168" s="8"/>
      <c r="C168" s="8"/>
      <c r="D168" s="8"/>
      <c r="E168" s="8"/>
      <c r="F168" s="8"/>
      <c r="G168" s="8"/>
      <c r="H168" s="8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7"/>
    </row>
    <row r="169" spans="2:22" s="1" customFormat="1" ht="15" x14ac:dyDescent="0.2">
      <c r="B169" s="8"/>
      <c r="C169" s="8"/>
      <c r="D169" s="8"/>
      <c r="E169" s="8"/>
      <c r="F169" s="8"/>
      <c r="G169" s="8"/>
      <c r="H169" s="8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7"/>
    </row>
    <row r="170" spans="2:22" s="1" customFormat="1" ht="15" x14ac:dyDescent="0.2">
      <c r="B170" s="8"/>
      <c r="C170" s="8"/>
      <c r="D170" s="8"/>
      <c r="E170" s="8"/>
      <c r="F170" s="8"/>
      <c r="G170" s="8"/>
      <c r="H170" s="8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7"/>
    </row>
    <row r="171" spans="2:22" s="1" customFormat="1" ht="15" x14ac:dyDescent="0.2">
      <c r="B171" s="8"/>
      <c r="C171" s="8"/>
      <c r="D171" s="8"/>
      <c r="E171" s="8"/>
      <c r="F171" s="8"/>
      <c r="G171" s="8"/>
      <c r="H171" s="8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7"/>
    </row>
    <row r="172" spans="2:22" s="1" customFormat="1" ht="15" x14ac:dyDescent="0.2">
      <c r="B172" s="8"/>
      <c r="C172" s="8"/>
      <c r="D172" s="8"/>
      <c r="E172" s="8"/>
      <c r="F172" s="8"/>
      <c r="G172" s="8"/>
      <c r="H172" s="8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7"/>
    </row>
    <row r="173" spans="2:22" s="1" customFormat="1" ht="15" x14ac:dyDescent="0.2">
      <c r="B173" s="8"/>
      <c r="C173" s="8"/>
      <c r="D173" s="8"/>
      <c r="E173" s="8"/>
      <c r="F173" s="8"/>
      <c r="G173" s="8"/>
      <c r="H173" s="8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7"/>
    </row>
    <row r="174" spans="2:22" s="1" customFormat="1" ht="15" x14ac:dyDescent="0.2">
      <c r="B174" s="8"/>
      <c r="C174" s="8"/>
      <c r="D174" s="8"/>
      <c r="E174" s="8"/>
      <c r="F174" s="8"/>
      <c r="G174" s="8"/>
      <c r="H174" s="8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7"/>
    </row>
    <row r="175" spans="2:22" s="1" customFormat="1" ht="15" x14ac:dyDescent="0.2">
      <c r="B175" s="8"/>
      <c r="C175" s="8"/>
      <c r="D175" s="8"/>
      <c r="E175" s="8"/>
      <c r="F175" s="8"/>
      <c r="G175" s="8"/>
      <c r="H175" s="8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7"/>
    </row>
    <row r="176" spans="2:22" s="1" customFormat="1" ht="15" x14ac:dyDescent="0.2">
      <c r="B176" s="8"/>
      <c r="C176" s="8"/>
      <c r="D176" s="8"/>
      <c r="E176" s="8"/>
      <c r="F176" s="8"/>
      <c r="G176" s="8"/>
      <c r="H176" s="8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7"/>
    </row>
    <row r="177" spans="2:22" s="1" customFormat="1" ht="15" x14ac:dyDescent="0.2">
      <c r="B177" s="8"/>
      <c r="C177" s="8"/>
      <c r="D177" s="8"/>
      <c r="E177" s="8"/>
      <c r="F177" s="8"/>
      <c r="G177" s="8"/>
      <c r="H177" s="8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7"/>
    </row>
    <row r="178" spans="2:22" s="1" customFormat="1" ht="15" x14ac:dyDescent="0.2">
      <c r="B178" s="8"/>
      <c r="C178" s="8"/>
      <c r="D178" s="8"/>
      <c r="E178" s="8"/>
      <c r="F178" s="8"/>
      <c r="G178" s="8"/>
      <c r="H178" s="8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7"/>
    </row>
    <row r="179" spans="2:22" s="1" customFormat="1" ht="15" x14ac:dyDescent="0.2">
      <c r="B179" s="8"/>
      <c r="C179" s="8"/>
      <c r="D179" s="8"/>
      <c r="E179" s="8"/>
      <c r="F179" s="8"/>
      <c r="G179" s="8"/>
      <c r="H179" s="8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7"/>
    </row>
    <row r="180" spans="2:22" s="1" customFormat="1" ht="15" x14ac:dyDescent="0.2">
      <c r="B180" s="8"/>
      <c r="C180" s="8"/>
      <c r="D180" s="8"/>
      <c r="E180" s="8"/>
      <c r="F180" s="8"/>
      <c r="G180" s="8"/>
      <c r="H180" s="8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7"/>
    </row>
    <row r="181" spans="2:22" s="1" customFormat="1" ht="15" x14ac:dyDescent="0.2">
      <c r="B181" s="8"/>
      <c r="C181" s="8"/>
      <c r="D181" s="8"/>
      <c r="E181" s="8"/>
      <c r="F181" s="8"/>
      <c r="G181" s="8"/>
      <c r="H181" s="8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7"/>
    </row>
    <row r="182" spans="2:22" s="1" customFormat="1" ht="15" x14ac:dyDescent="0.2">
      <c r="B182" s="8"/>
      <c r="C182" s="8"/>
      <c r="D182" s="8"/>
      <c r="E182" s="8"/>
      <c r="F182" s="8"/>
      <c r="G182" s="8"/>
      <c r="H182" s="8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7"/>
    </row>
    <row r="183" spans="2:22" s="1" customFormat="1" ht="15" x14ac:dyDescent="0.2">
      <c r="B183" s="8"/>
      <c r="C183" s="8"/>
      <c r="D183" s="8"/>
      <c r="E183" s="8"/>
      <c r="F183" s="8"/>
      <c r="G183" s="8"/>
      <c r="H183" s="8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7"/>
    </row>
    <row r="184" spans="2:22" s="1" customFormat="1" ht="15" x14ac:dyDescent="0.2">
      <c r="B184" s="8"/>
      <c r="C184" s="8"/>
      <c r="D184" s="8"/>
      <c r="E184" s="8"/>
      <c r="F184" s="8"/>
      <c r="G184" s="8"/>
      <c r="H184" s="8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7"/>
    </row>
    <row r="185" spans="2:22" s="1" customFormat="1" ht="15" x14ac:dyDescent="0.2">
      <c r="B185" s="8"/>
      <c r="C185" s="8"/>
      <c r="D185" s="8"/>
      <c r="E185" s="8"/>
      <c r="F185" s="8"/>
      <c r="G185" s="8"/>
      <c r="H185" s="8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7"/>
    </row>
    <row r="186" spans="2:22" s="1" customFormat="1" ht="15" x14ac:dyDescent="0.2">
      <c r="B186" s="8"/>
      <c r="C186" s="8"/>
      <c r="D186" s="8"/>
      <c r="E186" s="8"/>
      <c r="F186" s="8"/>
      <c r="G186" s="8"/>
      <c r="H186" s="8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7"/>
    </row>
    <row r="187" spans="2:22" s="1" customFormat="1" ht="15" x14ac:dyDescent="0.2">
      <c r="B187" s="8"/>
      <c r="C187" s="8"/>
      <c r="D187" s="8"/>
      <c r="E187" s="8"/>
      <c r="F187" s="8"/>
      <c r="G187" s="8"/>
      <c r="H187" s="8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7"/>
    </row>
    <row r="188" spans="2:22" s="1" customFormat="1" ht="15" x14ac:dyDescent="0.2">
      <c r="B188" s="8"/>
      <c r="C188" s="8"/>
      <c r="D188" s="8"/>
      <c r="E188" s="8"/>
      <c r="F188" s="8"/>
      <c r="G188" s="8"/>
      <c r="H188" s="8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7"/>
    </row>
    <row r="189" spans="2:22" s="1" customFormat="1" ht="15" x14ac:dyDescent="0.2">
      <c r="B189" s="8"/>
      <c r="C189" s="8"/>
      <c r="D189" s="8"/>
      <c r="E189" s="8"/>
      <c r="F189" s="8"/>
      <c r="G189" s="8"/>
      <c r="H189" s="8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7"/>
    </row>
    <row r="190" spans="2:22" s="1" customFormat="1" ht="15" x14ac:dyDescent="0.2">
      <c r="B190" s="8"/>
      <c r="C190" s="8"/>
      <c r="D190" s="8"/>
      <c r="E190" s="8"/>
      <c r="F190" s="8"/>
      <c r="G190" s="8"/>
      <c r="H190" s="8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7"/>
    </row>
    <row r="191" spans="2:22" s="1" customFormat="1" ht="15" x14ac:dyDescent="0.2">
      <c r="B191" s="8"/>
      <c r="C191" s="8"/>
      <c r="D191" s="8"/>
      <c r="E191" s="8"/>
      <c r="F191" s="8"/>
      <c r="G191" s="8"/>
      <c r="H191" s="8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7"/>
    </row>
    <row r="192" spans="2:22" s="1" customFormat="1" ht="15" x14ac:dyDescent="0.2">
      <c r="B192" s="8"/>
      <c r="C192" s="8"/>
      <c r="D192" s="8"/>
      <c r="E192" s="8"/>
      <c r="F192" s="8"/>
      <c r="G192" s="8"/>
      <c r="H192" s="8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7"/>
    </row>
    <row r="193" spans="2:22" s="1" customFormat="1" ht="15" x14ac:dyDescent="0.2">
      <c r="B193" s="8"/>
      <c r="C193" s="8"/>
      <c r="D193" s="8"/>
      <c r="E193" s="8"/>
      <c r="F193" s="8"/>
      <c r="G193" s="8"/>
      <c r="H193" s="8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7"/>
    </row>
    <row r="194" spans="2:22" s="1" customFormat="1" ht="15" x14ac:dyDescent="0.2">
      <c r="B194" s="8"/>
      <c r="C194" s="8"/>
      <c r="D194" s="8"/>
      <c r="E194" s="8"/>
      <c r="F194" s="8"/>
      <c r="G194" s="8"/>
      <c r="H194" s="8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7"/>
    </row>
    <row r="195" spans="2:22" s="1" customFormat="1" ht="15" x14ac:dyDescent="0.2">
      <c r="B195" s="8"/>
      <c r="C195" s="8"/>
      <c r="D195" s="8"/>
      <c r="E195" s="8"/>
      <c r="F195" s="8"/>
      <c r="G195" s="8"/>
      <c r="H195" s="8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7"/>
    </row>
    <row r="196" spans="2:22" s="1" customFormat="1" ht="15" x14ac:dyDescent="0.2">
      <c r="B196" s="8"/>
      <c r="C196" s="8"/>
      <c r="D196" s="8"/>
      <c r="E196" s="8"/>
      <c r="F196" s="8"/>
      <c r="G196" s="8"/>
      <c r="H196" s="8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7"/>
    </row>
    <row r="197" spans="2:22" s="1" customFormat="1" ht="15" x14ac:dyDescent="0.2">
      <c r="B197" s="8"/>
      <c r="C197" s="8"/>
      <c r="D197" s="8"/>
      <c r="E197" s="8"/>
      <c r="F197" s="8"/>
      <c r="G197" s="8"/>
      <c r="H197" s="8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7"/>
    </row>
    <row r="198" spans="2:22" s="1" customFormat="1" ht="15" x14ac:dyDescent="0.2">
      <c r="B198" s="8"/>
      <c r="C198" s="8"/>
      <c r="D198" s="8"/>
      <c r="E198" s="8"/>
      <c r="F198" s="8"/>
      <c r="G198" s="8"/>
      <c r="H198" s="8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7"/>
    </row>
    <row r="199" spans="2:22" s="1" customFormat="1" ht="15" x14ac:dyDescent="0.2">
      <c r="B199" s="8"/>
      <c r="C199" s="8"/>
      <c r="D199" s="8"/>
      <c r="E199" s="8"/>
      <c r="F199" s="8"/>
      <c r="G199" s="8"/>
      <c r="H199" s="8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7"/>
    </row>
    <row r="200" spans="2:22" s="1" customFormat="1" ht="15" x14ac:dyDescent="0.2">
      <c r="B200" s="8"/>
      <c r="C200" s="8"/>
      <c r="D200" s="8"/>
      <c r="E200" s="8"/>
      <c r="F200" s="8"/>
      <c r="G200" s="8"/>
      <c r="H200" s="8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7"/>
    </row>
    <row r="201" spans="2:22" s="1" customFormat="1" ht="15" x14ac:dyDescent="0.2">
      <c r="B201" s="8"/>
      <c r="C201" s="8"/>
      <c r="D201" s="8"/>
      <c r="E201" s="8"/>
      <c r="F201" s="8"/>
      <c r="G201" s="8"/>
      <c r="H201" s="8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7"/>
    </row>
    <row r="202" spans="2:22" s="1" customFormat="1" ht="15" x14ac:dyDescent="0.2">
      <c r="B202" s="8"/>
      <c r="C202" s="8"/>
      <c r="D202" s="8"/>
      <c r="E202" s="8"/>
      <c r="F202" s="8"/>
      <c r="G202" s="8"/>
      <c r="H202" s="8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7"/>
    </row>
    <row r="203" spans="2:22" s="1" customFormat="1" ht="15" x14ac:dyDescent="0.2">
      <c r="B203" s="8"/>
      <c r="C203" s="8"/>
      <c r="D203" s="8"/>
      <c r="E203" s="8"/>
      <c r="F203" s="8"/>
      <c r="G203" s="8"/>
      <c r="H203" s="8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7"/>
    </row>
    <row r="204" spans="2:22" s="1" customFormat="1" ht="15" x14ac:dyDescent="0.2">
      <c r="B204" s="8"/>
      <c r="C204" s="8"/>
      <c r="D204" s="8"/>
      <c r="E204" s="8"/>
      <c r="F204" s="8"/>
      <c r="G204" s="8"/>
      <c r="H204" s="8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7"/>
    </row>
    <row r="205" spans="2:22" s="1" customFormat="1" ht="15" x14ac:dyDescent="0.2">
      <c r="B205" s="8"/>
      <c r="C205" s="8"/>
      <c r="D205" s="8"/>
      <c r="E205" s="8"/>
      <c r="F205" s="8"/>
      <c r="G205" s="8"/>
      <c r="H205" s="8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7"/>
    </row>
    <row r="206" spans="2:22" s="1" customFormat="1" ht="15" x14ac:dyDescent="0.2">
      <c r="B206" s="8"/>
      <c r="C206" s="8"/>
      <c r="D206" s="8"/>
      <c r="E206" s="8"/>
      <c r="F206" s="8"/>
      <c r="G206" s="8"/>
      <c r="H206" s="8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7"/>
    </row>
    <row r="207" spans="2:22" s="1" customFormat="1" ht="15" x14ac:dyDescent="0.2">
      <c r="B207" s="8"/>
      <c r="C207" s="8"/>
      <c r="D207" s="8"/>
      <c r="E207" s="8"/>
      <c r="F207" s="8"/>
      <c r="G207" s="8"/>
      <c r="H207" s="8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7"/>
    </row>
    <row r="208" spans="2:22" s="1" customFormat="1" ht="15" x14ac:dyDescent="0.2">
      <c r="B208" s="8"/>
      <c r="C208" s="8"/>
      <c r="D208" s="8"/>
      <c r="E208" s="8"/>
      <c r="F208" s="8"/>
      <c r="G208" s="8"/>
      <c r="H208" s="8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7"/>
    </row>
    <row r="209" spans="2:22" s="1" customFormat="1" ht="15" x14ac:dyDescent="0.2">
      <c r="B209" s="8"/>
      <c r="C209" s="8"/>
      <c r="D209" s="8"/>
      <c r="E209" s="8"/>
      <c r="F209" s="8"/>
      <c r="G209" s="8"/>
      <c r="H209" s="8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7"/>
    </row>
    <row r="210" spans="2:22" s="1" customFormat="1" ht="15" x14ac:dyDescent="0.2">
      <c r="B210" s="8"/>
      <c r="C210" s="8"/>
      <c r="D210" s="8"/>
      <c r="E210" s="8"/>
      <c r="F210" s="8"/>
      <c r="G210" s="8"/>
      <c r="H210" s="8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7"/>
    </row>
    <row r="211" spans="2:22" s="1" customFormat="1" ht="15" x14ac:dyDescent="0.2">
      <c r="B211" s="8"/>
      <c r="C211" s="8"/>
      <c r="D211" s="8"/>
      <c r="E211" s="8"/>
      <c r="F211" s="8"/>
      <c r="G211" s="8"/>
      <c r="H211" s="8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7"/>
    </row>
    <row r="212" spans="2:22" s="1" customFormat="1" ht="15" x14ac:dyDescent="0.2">
      <c r="B212" s="8"/>
      <c r="C212" s="8"/>
      <c r="D212" s="8"/>
      <c r="E212" s="8"/>
      <c r="F212" s="8"/>
      <c r="G212" s="8"/>
      <c r="H212" s="8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7"/>
    </row>
    <row r="213" spans="2:22" s="1" customFormat="1" ht="15" x14ac:dyDescent="0.2">
      <c r="B213" s="8"/>
      <c r="C213" s="8"/>
      <c r="D213" s="8"/>
      <c r="E213" s="8"/>
      <c r="F213" s="8"/>
      <c r="G213" s="8"/>
      <c r="H213" s="8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7"/>
    </row>
    <row r="214" spans="2:22" s="1" customFormat="1" ht="15" x14ac:dyDescent="0.2">
      <c r="B214" s="8"/>
      <c r="C214" s="8"/>
      <c r="D214" s="8"/>
      <c r="E214" s="8"/>
      <c r="F214" s="8"/>
      <c r="G214" s="8"/>
      <c r="H214" s="8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7"/>
    </row>
    <row r="215" spans="2:22" s="1" customFormat="1" ht="15" x14ac:dyDescent="0.2">
      <c r="B215" s="8"/>
      <c r="C215" s="8"/>
      <c r="D215" s="8"/>
      <c r="E215" s="8"/>
      <c r="F215" s="8"/>
      <c r="G215" s="8"/>
      <c r="H215" s="8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7"/>
    </row>
    <row r="216" spans="2:22" s="1" customFormat="1" ht="15" x14ac:dyDescent="0.2">
      <c r="B216" s="8"/>
      <c r="C216" s="8"/>
      <c r="D216" s="8"/>
      <c r="E216" s="8"/>
      <c r="F216" s="8"/>
      <c r="G216" s="8"/>
      <c r="H216" s="8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7"/>
    </row>
    <row r="217" spans="2:22" s="1" customFormat="1" ht="15" x14ac:dyDescent="0.2">
      <c r="B217" s="8"/>
      <c r="C217" s="8"/>
      <c r="D217" s="8"/>
      <c r="E217" s="8"/>
      <c r="F217" s="8"/>
      <c r="G217" s="8"/>
      <c r="H217" s="8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7"/>
    </row>
    <row r="218" spans="2:22" s="1" customFormat="1" ht="15" x14ac:dyDescent="0.2">
      <c r="B218" s="8"/>
      <c r="C218" s="8"/>
      <c r="D218" s="8"/>
      <c r="E218" s="8"/>
      <c r="F218" s="8"/>
      <c r="G218" s="8"/>
      <c r="H218" s="8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7"/>
    </row>
    <row r="219" spans="2:22" s="1" customFormat="1" ht="15" x14ac:dyDescent="0.2">
      <c r="B219" s="8"/>
      <c r="C219" s="8"/>
      <c r="D219" s="8"/>
      <c r="E219" s="8"/>
      <c r="F219" s="8"/>
      <c r="G219" s="8"/>
      <c r="H219" s="8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7"/>
    </row>
    <row r="220" spans="2:22" s="1" customFormat="1" ht="15" x14ac:dyDescent="0.2">
      <c r="B220" s="8"/>
      <c r="C220" s="8"/>
      <c r="D220" s="8"/>
      <c r="E220" s="8"/>
      <c r="F220" s="8"/>
      <c r="G220" s="8"/>
      <c r="H220" s="8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7"/>
    </row>
    <row r="221" spans="2:22" s="1" customFormat="1" ht="15" x14ac:dyDescent="0.2">
      <c r="B221" s="8"/>
      <c r="C221" s="8"/>
      <c r="D221" s="8"/>
      <c r="E221" s="8"/>
      <c r="F221" s="8"/>
      <c r="G221" s="8"/>
      <c r="H221" s="8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7"/>
    </row>
    <row r="222" spans="2:22" s="1" customFormat="1" ht="15" x14ac:dyDescent="0.2">
      <c r="B222" s="8"/>
      <c r="C222" s="8"/>
      <c r="D222" s="8"/>
      <c r="E222" s="8"/>
      <c r="F222" s="8"/>
      <c r="G222" s="8"/>
      <c r="H222" s="8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7"/>
    </row>
    <row r="223" spans="2:22" s="1" customFormat="1" ht="15" x14ac:dyDescent="0.2">
      <c r="B223" s="8"/>
      <c r="C223" s="8"/>
      <c r="D223" s="8"/>
      <c r="E223" s="8"/>
      <c r="F223" s="8"/>
      <c r="G223" s="8"/>
      <c r="H223" s="8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7"/>
    </row>
    <row r="224" spans="2:22" s="1" customFormat="1" ht="15" x14ac:dyDescent="0.2">
      <c r="B224" s="8"/>
      <c r="C224" s="8"/>
      <c r="D224" s="8"/>
      <c r="E224" s="8"/>
      <c r="F224" s="8"/>
      <c r="G224" s="8"/>
      <c r="H224" s="8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7"/>
    </row>
    <row r="225" spans="2:22" s="1" customFormat="1" ht="15" x14ac:dyDescent="0.2">
      <c r="B225" s="8"/>
      <c r="C225" s="8"/>
      <c r="D225" s="8"/>
      <c r="E225" s="8"/>
      <c r="F225" s="8"/>
      <c r="G225" s="8"/>
      <c r="H225" s="8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7"/>
    </row>
    <row r="226" spans="2:22" s="1" customFormat="1" ht="15" x14ac:dyDescent="0.2">
      <c r="B226" s="8"/>
      <c r="C226" s="8"/>
      <c r="D226" s="8"/>
      <c r="E226" s="8"/>
      <c r="F226" s="8"/>
      <c r="G226" s="8"/>
      <c r="H226" s="8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7"/>
    </row>
    <row r="227" spans="2:22" s="1" customFormat="1" ht="15" x14ac:dyDescent="0.2">
      <c r="B227" s="8"/>
      <c r="C227" s="8"/>
      <c r="D227" s="8"/>
      <c r="E227" s="8"/>
      <c r="F227" s="8"/>
      <c r="G227" s="8"/>
      <c r="H227" s="8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7"/>
    </row>
    <row r="228" spans="2:22" s="1" customFormat="1" ht="15" x14ac:dyDescent="0.2">
      <c r="B228" s="8"/>
      <c r="C228" s="8"/>
      <c r="D228" s="8"/>
      <c r="E228" s="8"/>
      <c r="F228" s="8"/>
      <c r="G228" s="8"/>
      <c r="H228" s="8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7"/>
    </row>
    <row r="229" spans="2:22" s="1" customFormat="1" ht="15" x14ac:dyDescent="0.2">
      <c r="B229" s="8"/>
      <c r="C229" s="8"/>
      <c r="D229" s="8"/>
      <c r="E229" s="8"/>
      <c r="F229" s="8"/>
      <c r="G229" s="8"/>
      <c r="H229" s="8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7"/>
    </row>
    <row r="230" spans="2:22" s="1" customFormat="1" ht="15" x14ac:dyDescent="0.2">
      <c r="B230" s="8"/>
      <c r="C230" s="8"/>
      <c r="D230" s="8"/>
      <c r="E230" s="8"/>
      <c r="F230" s="8"/>
      <c r="G230" s="8"/>
      <c r="H230" s="8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7"/>
    </row>
    <row r="231" spans="2:22" s="1" customFormat="1" ht="15" x14ac:dyDescent="0.2">
      <c r="B231" s="8"/>
      <c r="C231" s="8"/>
      <c r="D231" s="8"/>
      <c r="E231" s="8"/>
      <c r="F231" s="8"/>
      <c r="G231" s="8"/>
      <c r="H231" s="8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7"/>
    </row>
    <row r="232" spans="2:22" s="1" customFormat="1" ht="15" x14ac:dyDescent="0.2">
      <c r="B232" s="8"/>
      <c r="C232" s="8"/>
      <c r="D232" s="8"/>
      <c r="E232" s="8"/>
      <c r="F232" s="8"/>
      <c r="G232" s="8"/>
      <c r="H232" s="8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7"/>
    </row>
    <row r="233" spans="2:22" s="1" customFormat="1" ht="15" x14ac:dyDescent="0.2">
      <c r="B233" s="8"/>
      <c r="C233" s="8"/>
      <c r="D233" s="8"/>
      <c r="E233" s="8"/>
      <c r="F233" s="8"/>
      <c r="G233" s="8"/>
      <c r="H233" s="8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7"/>
    </row>
    <row r="234" spans="2:22" s="1" customFormat="1" ht="15" x14ac:dyDescent="0.2">
      <c r="B234" s="8"/>
      <c r="C234" s="8"/>
      <c r="D234" s="8"/>
      <c r="E234" s="8"/>
      <c r="F234" s="8"/>
      <c r="G234" s="8"/>
      <c r="H234" s="8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7"/>
    </row>
    <row r="235" spans="2:22" s="1" customFormat="1" ht="15" x14ac:dyDescent="0.2">
      <c r="B235" s="8"/>
      <c r="C235" s="8"/>
      <c r="D235" s="8"/>
      <c r="E235" s="8"/>
      <c r="F235" s="8"/>
      <c r="G235" s="8"/>
      <c r="H235" s="8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7"/>
    </row>
    <row r="236" spans="2:22" s="1" customFormat="1" ht="15" x14ac:dyDescent="0.2">
      <c r="B236" s="8"/>
      <c r="C236" s="8"/>
      <c r="D236" s="8"/>
      <c r="E236" s="8"/>
      <c r="F236" s="8"/>
      <c r="G236" s="8"/>
      <c r="H236" s="8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7"/>
    </row>
    <row r="237" spans="2:22" s="1" customFormat="1" ht="15" x14ac:dyDescent="0.2">
      <c r="B237" s="8"/>
      <c r="C237" s="8"/>
      <c r="D237" s="8"/>
      <c r="E237" s="8"/>
      <c r="F237" s="8"/>
      <c r="G237" s="8"/>
      <c r="H237" s="8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7"/>
    </row>
    <row r="238" spans="2:22" s="1" customFormat="1" ht="15" x14ac:dyDescent="0.2">
      <c r="B238" s="8"/>
      <c r="C238" s="8"/>
      <c r="D238" s="8"/>
      <c r="E238" s="8"/>
      <c r="F238" s="8"/>
      <c r="G238" s="8"/>
      <c r="H238" s="8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7"/>
    </row>
    <row r="239" spans="2:22" s="1" customFormat="1" ht="15" x14ac:dyDescent="0.2">
      <c r="B239" s="8"/>
      <c r="C239" s="8"/>
      <c r="D239" s="8"/>
      <c r="E239" s="8"/>
      <c r="F239" s="8"/>
      <c r="G239" s="8"/>
      <c r="H239" s="8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7"/>
    </row>
    <row r="240" spans="2:22" s="1" customFormat="1" ht="15" x14ac:dyDescent="0.2">
      <c r="B240" s="8"/>
      <c r="C240" s="8"/>
      <c r="D240" s="8"/>
      <c r="E240" s="8"/>
      <c r="F240" s="8"/>
      <c r="G240" s="8"/>
      <c r="H240" s="8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7"/>
    </row>
    <row r="241" spans="2:22" s="1" customFormat="1" ht="15" x14ac:dyDescent="0.2">
      <c r="B241" s="8"/>
      <c r="C241" s="8"/>
      <c r="D241" s="8"/>
      <c r="E241" s="8"/>
      <c r="F241" s="8"/>
      <c r="G241" s="8"/>
      <c r="H241" s="8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7"/>
    </row>
    <row r="242" spans="2:22" s="1" customFormat="1" ht="15" x14ac:dyDescent="0.2">
      <c r="B242" s="8"/>
      <c r="C242" s="8"/>
      <c r="D242" s="8"/>
      <c r="E242" s="8"/>
      <c r="F242" s="8"/>
      <c r="G242" s="8"/>
      <c r="H242" s="8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7"/>
    </row>
    <row r="243" spans="2:22" s="1" customFormat="1" ht="15" x14ac:dyDescent="0.2">
      <c r="B243" s="8"/>
      <c r="C243" s="8"/>
      <c r="D243" s="8"/>
      <c r="E243" s="8"/>
      <c r="F243" s="8"/>
      <c r="G243" s="8"/>
      <c r="H243" s="8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7"/>
    </row>
    <row r="244" spans="2:22" s="1" customFormat="1" ht="15" x14ac:dyDescent="0.2">
      <c r="B244" s="8"/>
      <c r="C244" s="8"/>
      <c r="D244" s="8"/>
      <c r="E244" s="8"/>
      <c r="F244" s="8"/>
      <c r="G244" s="8"/>
      <c r="H244" s="8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7"/>
    </row>
    <row r="245" spans="2:22" s="1" customFormat="1" ht="15" x14ac:dyDescent="0.2">
      <c r="B245" s="8"/>
      <c r="C245" s="8"/>
      <c r="D245" s="8"/>
      <c r="E245" s="8"/>
      <c r="F245" s="8"/>
      <c r="G245" s="8"/>
      <c r="H245" s="8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7"/>
    </row>
    <row r="246" spans="2:22" s="1" customFormat="1" ht="15" x14ac:dyDescent="0.2">
      <c r="B246" s="8"/>
      <c r="C246" s="8"/>
      <c r="D246" s="8"/>
      <c r="E246" s="8"/>
      <c r="F246" s="8"/>
      <c r="G246" s="8"/>
      <c r="H246" s="8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7"/>
    </row>
    <row r="247" spans="2:22" s="1" customFormat="1" ht="15" x14ac:dyDescent="0.2">
      <c r="B247" s="8"/>
      <c r="C247" s="8"/>
      <c r="D247" s="8"/>
      <c r="E247" s="8"/>
      <c r="F247" s="8"/>
      <c r="G247" s="8"/>
      <c r="H247" s="8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7"/>
    </row>
    <row r="248" spans="2:22" s="1" customFormat="1" ht="15" x14ac:dyDescent="0.2">
      <c r="B248" s="8"/>
      <c r="C248" s="8"/>
      <c r="D248" s="8"/>
      <c r="E248" s="8"/>
      <c r="F248" s="8"/>
      <c r="G248" s="8"/>
      <c r="H248" s="8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7"/>
    </row>
    <row r="249" spans="2:22" s="1" customFormat="1" ht="15" x14ac:dyDescent="0.2">
      <c r="B249" s="8"/>
      <c r="C249" s="8"/>
      <c r="D249" s="8"/>
      <c r="E249" s="8"/>
      <c r="F249" s="8"/>
      <c r="G249" s="8"/>
      <c r="H249" s="8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7"/>
    </row>
    <row r="250" spans="2:22" s="1" customFormat="1" ht="15" x14ac:dyDescent="0.2">
      <c r="B250" s="8"/>
      <c r="C250" s="8"/>
      <c r="D250" s="8"/>
      <c r="E250" s="8"/>
      <c r="F250" s="8"/>
      <c r="G250" s="8"/>
      <c r="H250" s="8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7"/>
    </row>
    <row r="251" spans="2:22" s="1" customFormat="1" ht="15" x14ac:dyDescent="0.2">
      <c r="B251" s="8"/>
      <c r="C251" s="8"/>
      <c r="D251" s="8"/>
      <c r="E251" s="8"/>
      <c r="F251" s="8"/>
      <c r="G251" s="8"/>
      <c r="H251" s="8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7"/>
    </row>
    <row r="252" spans="2:22" s="1" customFormat="1" ht="15" x14ac:dyDescent="0.2">
      <c r="B252" s="8"/>
      <c r="C252" s="8"/>
      <c r="D252" s="8"/>
      <c r="E252" s="8"/>
      <c r="F252" s="8"/>
      <c r="G252" s="8"/>
      <c r="H252" s="8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7"/>
    </row>
    <row r="253" spans="2:22" s="1" customFormat="1" ht="15" x14ac:dyDescent="0.2">
      <c r="B253" s="8"/>
      <c r="C253" s="8"/>
      <c r="D253" s="8"/>
      <c r="E253" s="8"/>
      <c r="F253" s="8"/>
      <c r="G253" s="8"/>
      <c r="H253" s="8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7"/>
    </row>
    <row r="254" spans="2:22" s="1" customFormat="1" ht="15" x14ac:dyDescent="0.2">
      <c r="B254" s="8"/>
      <c r="C254" s="8"/>
      <c r="D254" s="8"/>
      <c r="E254" s="8"/>
      <c r="F254" s="8"/>
      <c r="G254" s="8"/>
      <c r="H254" s="8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7"/>
    </row>
    <row r="255" spans="2:22" s="1" customFormat="1" ht="15" x14ac:dyDescent="0.2">
      <c r="B255" s="8"/>
      <c r="C255" s="8"/>
      <c r="D255" s="8"/>
      <c r="E255" s="8"/>
      <c r="F255" s="8"/>
      <c r="G255" s="8"/>
      <c r="H255" s="8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7"/>
    </row>
    <row r="256" spans="2:22" s="1" customFormat="1" ht="15" x14ac:dyDescent="0.2">
      <c r="B256" s="8"/>
      <c r="C256" s="8"/>
      <c r="D256" s="8"/>
      <c r="E256" s="8"/>
      <c r="F256" s="8"/>
      <c r="G256" s="8"/>
      <c r="H256" s="8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7"/>
    </row>
    <row r="257" spans="2:22" s="1" customFormat="1" ht="15" x14ac:dyDescent="0.2">
      <c r="B257" s="8"/>
      <c r="C257" s="8"/>
      <c r="D257" s="8"/>
      <c r="E257" s="8"/>
      <c r="F257" s="8"/>
      <c r="G257" s="8"/>
      <c r="H257" s="8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7"/>
    </row>
    <row r="258" spans="2:22" s="1" customFormat="1" ht="15" x14ac:dyDescent="0.2">
      <c r="B258" s="8"/>
      <c r="C258" s="8"/>
      <c r="D258" s="8"/>
      <c r="E258" s="8"/>
      <c r="F258" s="8"/>
      <c r="G258" s="8"/>
      <c r="H258" s="8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7"/>
    </row>
    <row r="259" spans="2:22" s="1" customFormat="1" ht="15" x14ac:dyDescent="0.2">
      <c r="B259" s="8"/>
      <c r="C259" s="8"/>
      <c r="D259" s="8"/>
      <c r="E259" s="8"/>
      <c r="F259" s="8"/>
      <c r="G259" s="8"/>
      <c r="H259" s="8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7"/>
    </row>
    <row r="260" spans="2:22" s="1" customFormat="1" ht="15" x14ac:dyDescent="0.2">
      <c r="B260" s="8"/>
      <c r="C260" s="8"/>
      <c r="D260" s="8"/>
      <c r="E260" s="8"/>
      <c r="F260" s="8"/>
      <c r="G260" s="8"/>
      <c r="H260" s="8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7"/>
    </row>
    <row r="261" spans="2:22" s="1" customFormat="1" ht="15" x14ac:dyDescent="0.2">
      <c r="B261" s="8"/>
      <c r="C261" s="8"/>
      <c r="D261" s="8"/>
      <c r="E261" s="8"/>
      <c r="F261" s="8"/>
      <c r="G261" s="8"/>
      <c r="H261" s="8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7"/>
    </row>
    <row r="262" spans="2:22" s="1" customFormat="1" ht="15" x14ac:dyDescent="0.2">
      <c r="B262" s="8"/>
      <c r="C262" s="8"/>
      <c r="D262" s="8"/>
      <c r="E262" s="8"/>
      <c r="F262" s="8"/>
      <c r="G262" s="8"/>
      <c r="H262" s="8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7"/>
    </row>
    <row r="263" spans="2:22" ht="15" x14ac:dyDescent="0.2">
      <c r="B263" s="4"/>
      <c r="C263" s="4"/>
      <c r="D263" s="4"/>
      <c r="E263" s="4"/>
      <c r="F263" s="4"/>
      <c r="G263" s="4"/>
      <c r="H263" s="4"/>
    </row>
    <row r="264" spans="2:22" ht="15" x14ac:dyDescent="0.2">
      <c r="B264" s="4"/>
      <c r="C264" s="4"/>
      <c r="D264" s="4"/>
      <c r="E264" s="4"/>
      <c r="F264" s="4"/>
      <c r="G264" s="4"/>
      <c r="H264" s="4"/>
    </row>
    <row r="265" spans="2:22" ht="15" x14ac:dyDescent="0.2">
      <c r="B265" s="4"/>
      <c r="C265" s="4"/>
      <c r="D265" s="4"/>
      <c r="E265" s="4"/>
      <c r="F265" s="4"/>
      <c r="G265" s="4"/>
      <c r="H265" s="4"/>
    </row>
    <row r="266" spans="2:22" ht="15" x14ac:dyDescent="0.2">
      <c r="B266" s="4"/>
      <c r="C266" s="4"/>
      <c r="D266" s="4"/>
      <c r="E266" s="4"/>
      <c r="F266" s="4"/>
      <c r="G266" s="4"/>
      <c r="H266" s="4"/>
    </row>
    <row r="267" spans="2:22" ht="15" x14ac:dyDescent="0.2">
      <c r="B267" s="4"/>
      <c r="C267" s="4"/>
      <c r="D267" s="4"/>
      <c r="E267" s="4"/>
      <c r="F267" s="4"/>
      <c r="G267" s="4"/>
      <c r="H267" s="4"/>
    </row>
    <row r="268" spans="2:22" ht="15" x14ac:dyDescent="0.2">
      <c r="B268" s="4"/>
      <c r="C268" s="4"/>
      <c r="D268" s="4"/>
      <c r="E268" s="4"/>
      <c r="F268" s="4"/>
      <c r="G268" s="4"/>
      <c r="H268" s="4"/>
    </row>
    <row r="269" spans="2:22" ht="15" x14ac:dyDescent="0.2">
      <c r="B269" s="4"/>
      <c r="C269" s="4"/>
      <c r="D269" s="4"/>
      <c r="E269" s="4"/>
      <c r="F269" s="4"/>
      <c r="G269" s="4"/>
      <c r="H269" s="4"/>
    </row>
    <row r="270" spans="2:22" ht="15" x14ac:dyDescent="0.2">
      <c r="B270" s="4"/>
      <c r="C270" s="4"/>
      <c r="D270" s="4"/>
      <c r="E270" s="4"/>
      <c r="F270" s="4"/>
      <c r="G270" s="4"/>
      <c r="H270" s="4"/>
    </row>
    <row r="271" spans="2:22" ht="15" x14ac:dyDescent="0.2">
      <c r="B271" s="4"/>
      <c r="C271" s="4"/>
      <c r="D271" s="4"/>
      <c r="E271" s="4"/>
      <c r="F271" s="4"/>
      <c r="G271" s="4"/>
      <c r="H271" s="4"/>
    </row>
    <row r="272" spans="2:22" ht="15" x14ac:dyDescent="0.2">
      <c r="B272" s="4"/>
      <c r="C272" s="4"/>
      <c r="D272" s="4"/>
      <c r="E272" s="4"/>
      <c r="F272" s="4"/>
      <c r="G272" s="4"/>
      <c r="H272" s="4"/>
    </row>
    <row r="273" spans="2:8" ht="15" x14ac:dyDescent="0.2">
      <c r="B273" s="4"/>
      <c r="C273" s="4"/>
      <c r="D273" s="4"/>
      <c r="E273" s="4"/>
      <c r="F273" s="4"/>
      <c r="G273" s="4"/>
      <c r="H273" s="4"/>
    </row>
    <row r="274" spans="2:8" ht="15" x14ac:dyDescent="0.2">
      <c r="B274" s="4"/>
      <c r="C274" s="4"/>
      <c r="D274" s="4"/>
      <c r="E274" s="4"/>
      <c r="F274" s="4"/>
      <c r="G274" s="4"/>
      <c r="H274" s="4"/>
    </row>
    <row r="275" spans="2:8" ht="15" x14ac:dyDescent="0.2">
      <c r="B275" s="4"/>
      <c r="C275" s="4"/>
      <c r="D275" s="4"/>
      <c r="E275" s="4"/>
      <c r="F275" s="4"/>
      <c r="G275" s="4"/>
      <c r="H275" s="4"/>
    </row>
    <row r="276" spans="2:8" ht="15" x14ac:dyDescent="0.2">
      <c r="B276" s="4"/>
      <c r="C276" s="4"/>
      <c r="D276" s="4"/>
      <c r="E276" s="4"/>
      <c r="F276" s="4"/>
      <c r="G276" s="4"/>
      <c r="H276" s="4"/>
    </row>
    <row r="277" spans="2:8" ht="15" x14ac:dyDescent="0.2">
      <c r="B277" s="4"/>
      <c r="C277" s="4"/>
      <c r="D277" s="4"/>
      <c r="E277" s="4"/>
      <c r="F277" s="4"/>
      <c r="G277" s="4"/>
      <c r="H277" s="4"/>
    </row>
    <row r="278" spans="2:8" ht="15" x14ac:dyDescent="0.2">
      <c r="B278" s="4"/>
      <c r="C278" s="4"/>
      <c r="D278" s="4"/>
      <c r="E278" s="4"/>
      <c r="F278" s="4"/>
      <c r="G278" s="4"/>
      <c r="H278" s="4"/>
    </row>
    <row r="279" spans="2:8" ht="15" x14ac:dyDescent="0.2">
      <c r="B279" s="4"/>
      <c r="C279" s="4"/>
      <c r="D279" s="4"/>
      <c r="E279" s="4"/>
      <c r="F279" s="4"/>
      <c r="G279" s="4"/>
      <c r="H279" s="4"/>
    </row>
    <row r="280" spans="2:8" ht="15" x14ac:dyDescent="0.2">
      <c r="B280" s="4"/>
      <c r="C280" s="4"/>
      <c r="D280" s="4"/>
      <c r="E280" s="4"/>
      <c r="F280" s="4"/>
      <c r="G280" s="4"/>
      <c r="H280" s="4"/>
    </row>
    <row r="281" spans="2:8" ht="15" x14ac:dyDescent="0.2">
      <c r="B281" s="4"/>
      <c r="C281" s="4"/>
      <c r="D281" s="4"/>
      <c r="E281" s="4"/>
      <c r="F281" s="4"/>
      <c r="G281" s="4"/>
      <c r="H281" s="4"/>
    </row>
    <row r="282" spans="2:8" ht="15" x14ac:dyDescent="0.2">
      <c r="B282" s="4"/>
      <c r="C282" s="4"/>
      <c r="D282" s="4"/>
      <c r="E282" s="4"/>
      <c r="F282" s="4"/>
      <c r="G282" s="4"/>
      <c r="H282" s="4"/>
    </row>
    <row r="283" spans="2:8" ht="15" x14ac:dyDescent="0.2">
      <c r="B283" s="4"/>
      <c r="C283" s="4"/>
      <c r="D283" s="4"/>
      <c r="E283" s="4"/>
      <c r="F283" s="4"/>
      <c r="G283" s="4"/>
      <c r="H283" s="4"/>
    </row>
    <row r="284" spans="2:8" ht="15" x14ac:dyDescent="0.2">
      <c r="B284" s="4"/>
      <c r="C284" s="4"/>
      <c r="D284" s="4"/>
      <c r="E284" s="4"/>
      <c r="F284" s="4"/>
      <c r="G284" s="4"/>
      <c r="H284" s="4"/>
    </row>
    <row r="285" spans="2:8" ht="15" x14ac:dyDescent="0.2">
      <c r="B285" s="4"/>
      <c r="C285" s="4"/>
      <c r="D285" s="4"/>
      <c r="E285" s="4"/>
      <c r="F285" s="4"/>
      <c r="G285" s="4"/>
      <c r="H285" s="4"/>
    </row>
    <row r="286" spans="2:8" ht="15" x14ac:dyDescent="0.2">
      <c r="B286" s="4"/>
      <c r="C286" s="4"/>
      <c r="D286" s="4"/>
      <c r="E286" s="4"/>
      <c r="F286" s="4"/>
      <c r="G286" s="4"/>
      <c r="H286" s="4"/>
    </row>
    <row r="287" spans="2:8" ht="15" x14ac:dyDescent="0.2">
      <c r="B287" s="4"/>
      <c r="C287" s="4"/>
      <c r="D287" s="4"/>
      <c r="E287" s="4"/>
      <c r="F287" s="4"/>
      <c r="G287" s="4"/>
      <c r="H287" s="4"/>
    </row>
    <row r="288" spans="2:8" ht="15" x14ac:dyDescent="0.2">
      <c r="B288" s="4"/>
      <c r="C288" s="4"/>
      <c r="D288" s="4"/>
      <c r="E288" s="4"/>
      <c r="F288" s="4"/>
      <c r="G288" s="4"/>
      <c r="H288" s="4"/>
    </row>
    <row r="289" spans="2:8" ht="15" x14ac:dyDescent="0.2">
      <c r="B289" s="4"/>
      <c r="C289" s="4"/>
      <c r="D289" s="4"/>
      <c r="E289" s="4"/>
      <c r="F289" s="4"/>
      <c r="G289" s="4"/>
      <c r="H289" s="4"/>
    </row>
    <row r="290" spans="2:8" ht="15" x14ac:dyDescent="0.2">
      <c r="B290" s="4"/>
      <c r="C290" s="4"/>
      <c r="D290" s="4"/>
      <c r="E290" s="4"/>
      <c r="F290" s="4"/>
      <c r="G290" s="4"/>
      <c r="H290" s="4"/>
    </row>
    <row r="291" spans="2:8" ht="15" x14ac:dyDescent="0.2">
      <c r="B291" s="4"/>
      <c r="C291" s="4"/>
      <c r="D291" s="4"/>
      <c r="E291" s="4"/>
      <c r="F291" s="4"/>
      <c r="G291" s="4"/>
      <c r="H291" s="4"/>
    </row>
    <row r="292" spans="2:8" ht="15" x14ac:dyDescent="0.2">
      <c r="B292" s="4"/>
      <c r="C292" s="4"/>
      <c r="D292" s="4"/>
      <c r="E292" s="4"/>
      <c r="F292" s="4"/>
      <c r="G292" s="4"/>
      <c r="H292" s="4"/>
    </row>
    <row r="293" spans="2:8" ht="15" x14ac:dyDescent="0.2">
      <c r="B293" s="4"/>
      <c r="C293" s="4"/>
      <c r="D293" s="4"/>
      <c r="E293" s="4"/>
      <c r="F293" s="4"/>
      <c r="G293" s="4"/>
      <c r="H293" s="4"/>
    </row>
    <row r="294" spans="2:8" ht="15" x14ac:dyDescent="0.2">
      <c r="B294" s="4"/>
      <c r="C294" s="4"/>
      <c r="D294" s="4"/>
      <c r="E294" s="4"/>
      <c r="F294" s="4"/>
      <c r="G294" s="4"/>
      <c r="H294" s="4"/>
    </row>
    <row r="295" spans="2:8" ht="15" x14ac:dyDescent="0.2">
      <c r="B295" s="4"/>
      <c r="C295" s="4"/>
      <c r="D295" s="4"/>
      <c r="E295" s="4"/>
      <c r="F295" s="4"/>
      <c r="G295" s="4"/>
      <c r="H295" s="4"/>
    </row>
    <row r="296" spans="2:8" ht="15" x14ac:dyDescent="0.2">
      <c r="B296" s="4"/>
      <c r="C296" s="4"/>
      <c r="D296" s="4"/>
      <c r="E296" s="4"/>
      <c r="F296" s="4"/>
      <c r="G296" s="4"/>
      <c r="H296" s="4"/>
    </row>
    <row r="297" spans="2:8" ht="15" x14ac:dyDescent="0.2">
      <c r="B297" s="4"/>
      <c r="C297" s="4"/>
      <c r="D297" s="4"/>
      <c r="E297" s="4"/>
      <c r="F297" s="4"/>
      <c r="G297" s="4"/>
      <c r="H297" s="4"/>
    </row>
    <row r="298" spans="2:8" ht="15" x14ac:dyDescent="0.2">
      <c r="B298" s="4"/>
      <c r="C298" s="4"/>
      <c r="D298" s="4"/>
      <c r="E298" s="4"/>
      <c r="F298" s="4"/>
      <c r="G298" s="4"/>
      <c r="H298" s="4"/>
    </row>
    <row r="299" spans="2:8" ht="15" x14ac:dyDescent="0.2">
      <c r="B299" s="4"/>
      <c r="C299" s="4"/>
      <c r="D299" s="4"/>
      <c r="E299" s="4"/>
      <c r="F299" s="4"/>
      <c r="G299" s="4"/>
      <c r="H299" s="4"/>
    </row>
    <row r="300" spans="2:8" ht="15" x14ac:dyDescent="0.2">
      <c r="B300" s="4"/>
      <c r="C300" s="4"/>
      <c r="D300" s="4"/>
      <c r="E300" s="4"/>
      <c r="F300" s="4"/>
      <c r="G300" s="4"/>
      <c r="H300" s="4"/>
    </row>
    <row r="301" spans="2:8" ht="15" x14ac:dyDescent="0.2">
      <c r="B301" s="4"/>
      <c r="C301" s="4"/>
      <c r="D301" s="4"/>
      <c r="E301" s="4"/>
      <c r="F301" s="4"/>
      <c r="G301" s="4"/>
      <c r="H301" s="4"/>
    </row>
    <row r="302" spans="2:8" ht="15" x14ac:dyDescent="0.2">
      <c r="B302" s="4"/>
      <c r="C302" s="4"/>
      <c r="D302" s="4"/>
      <c r="E302" s="4"/>
      <c r="F302" s="4"/>
      <c r="G302" s="4"/>
      <c r="H302" s="4"/>
    </row>
    <row r="303" spans="2:8" ht="15" x14ac:dyDescent="0.2">
      <c r="B303" s="4"/>
      <c r="C303" s="4"/>
      <c r="D303" s="4"/>
      <c r="E303" s="4"/>
      <c r="F303" s="4"/>
      <c r="G303" s="4"/>
      <c r="H303" s="4"/>
    </row>
    <row r="304" spans="2:8" ht="15" x14ac:dyDescent="0.2">
      <c r="B304" s="4"/>
      <c r="C304" s="4"/>
      <c r="D304" s="4"/>
      <c r="E304" s="4"/>
      <c r="F304" s="4"/>
      <c r="G304" s="4"/>
      <c r="H304" s="4"/>
    </row>
    <row r="305" spans="2:8" ht="15" x14ac:dyDescent="0.2">
      <c r="B305" s="4"/>
      <c r="C305" s="4"/>
      <c r="D305" s="4"/>
      <c r="E305" s="4"/>
      <c r="F305" s="4"/>
      <c r="G305" s="4"/>
      <c r="H305" s="4"/>
    </row>
    <row r="306" spans="2:8" ht="15" x14ac:dyDescent="0.2">
      <c r="B306" s="4"/>
      <c r="C306" s="4"/>
      <c r="D306" s="4"/>
      <c r="E306" s="4"/>
      <c r="F306" s="4"/>
      <c r="G306" s="4"/>
      <c r="H306" s="4"/>
    </row>
    <row r="307" spans="2:8" ht="15" x14ac:dyDescent="0.2">
      <c r="B307" s="4"/>
      <c r="C307" s="4"/>
      <c r="D307" s="4"/>
      <c r="E307" s="4"/>
      <c r="F307" s="4"/>
      <c r="G307" s="4"/>
      <c r="H307" s="4"/>
    </row>
    <row r="308" spans="2:8" ht="15" x14ac:dyDescent="0.2">
      <c r="B308" s="4"/>
      <c r="C308" s="4"/>
      <c r="D308" s="4"/>
      <c r="E308" s="4"/>
      <c r="F308" s="4"/>
      <c r="G308" s="4"/>
      <c r="H308" s="4"/>
    </row>
    <row r="309" spans="2:8" ht="15" x14ac:dyDescent="0.2">
      <c r="B309" s="4"/>
      <c r="C309" s="4"/>
      <c r="D309" s="4"/>
      <c r="E309" s="4"/>
      <c r="F309" s="4"/>
      <c r="G309" s="4"/>
      <c r="H309" s="4"/>
    </row>
    <row r="310" spans="2:8" ht="15" x14ac:dyDescent="0.2">
      <c r="B310" s="4"/>
      <c r="C310" s="4"/>
      <c r="D310" s="4"/>
      <c r="E310" s="4"/>
      <c r="F310" s="4"/>
      <c r="G310" s="4"/>
      <c r="H310" s="4"/>
    </row>
    <row r="311" spans="2:8" ht="15" x14ac:dyDescent="0.2">
      <c r="B311" s="4"/>
      <c r="C311" s="4"/>
      <c r="D311" s="4"/>
      <c r="E311" s="4"/>
      <c r="F311" s="4"/>
      <c r="G311" s="4"/>
      <c r="H311" s="4"/>
    </row>
    <row r="312" spans="2:8" ht="15" x14ac:dyDescent="0.2">
      <c r="B312" s="4"/>
      <c r="C312" s="4"/>
      <c r="D312" s="4"/>
      <c r="E312" s="4"/>
      <c r="F312" s="4"/>
      <c r="G312" s="4"/>
      <c r="H312" s="4"/>
    </row>
    <row r="313" spans="2:8" ht="15" x14ac:dyDescent="0.2">
      <c r="B313" s="4"/>
      <c r="C313" s="4"/>
      <c r="D313" s="4"/>
      <c r="E313" s="4"/>
      <c r="F313" s="4"/>
      <c r="G313" s="4"/>
      <c r="H313" s="4"/>
    </row>
    <row r="314" spans="2:8" ht="15" x14ac:dyDescent="0.2">
      <c r="B314" s="4"/>
      <c r="C314" s="4"/>
      <c r="D314" s="4"/>
      <c r="E314" s="4"/>
      <c r="F314" s="4"/>
      <c r="G314" s="4"/>
      <c r="H314" s="4"/>
    </row>
    <row r="315" spans="2:8" ht="15" x14ac:dyDescent="0.2">
      <c r="B315" s="4"/>
      <c r="C315" s="4"/>
      <c r="D315" s="4"/>
      <c r="E315" s="4"/>
      <c r="F315" s="4"/>
      <c r="G315" s="4"/>
      <c r="H315" s="4"/>
    </row>
    <row r="316" spans="2:8" ht="15" x14ac:dyDescent="0.2">
      <c r="B316" s="4"/>
      <c r="C316" s="4"/>
      <c r="D316" s="4"/>
      <c r="E316" s="4"/>
      <c r="F316" s="4"/>
      <c r="G316" s="4"/>
      <c r="H316" s="4"/>
    </row>
    <row r="317" spans="2:8" ht="15" x14ac:dyDescent="0.2">
      <c r="B317" s="4"/>
      <c r="C317" s="4"/>
      <c r="D317" s="4"/>
      <c r="E317" s="4"/>
      <c r="F317" s="4"/>
      <c r="G317" s="4"/>
      <c r="H317" s="4"/>
    </row>
    <row r="318" spans="2:8" ht="15" x14ac:dyDescent="0.2">
      <c r="B318" s="4"/>
      <c r="C318" s="4"/>
      <c r="D318" s="4"/>
      <c r="E318" s="4"/>
      <c r="F318" s="4"/>
      <c r="G318" s="4"/>
      <c r="H318" s="4"/>
    </row>
    <row r="319" spans="2:8" ht="15" x14ac:dyDescent="0.2">
      <c r="B319" s="4"/>
      <c r="C319" s="4"/>
      <c r="D319" s="4"/>
      <c r="E319" s="4"/>
      <c r="F319" s="4"/>
      <c r="G319" s="4"/>
      <c r="H319" s="4"/>
    </row>
    <row r="320" spans="2:8" ht="15" x14ac:dyDescent="0.2">
      <c r="B320" s="4"/>
      <c r="C320" s="4"/>
      <c r="D320" s="4"/>
      <c r="E320" s="4"/>
      <c r="F320" s="4"/>
      <c r="G320" s="4"/>
      <c r="H320" s="4"/>
    </row>
    <row r="321" spans="2:8" ht="15" x14ac:dyDescent="0.2">
      <c r="B321" s="4"/>
      <c r="C321" s="4"/>
      <c r="D321" s="4"/>
      <c r="E321" s="4"/>
      <c r="F321" s="4"/>
      <c r="G321" s="4"/>
      <c r="H321" s="4"/>
    </row>
    <row r="322" spans="2:8" ht="15" x14ac:dyDescent="0.2">
      <c r="B322" s="4"/>
      <c r="C322" s="4"/>
      <c r="D322" s="4"/>
      <c r="E322" s="4"/>
      <c r="F322" s="4"/>
      <c r="G322" s="4"/>
      <c r="H322" s="4"/>
    </row>
    <row r="323" spans="2:8" ht="15" x14ac:dyDescent="0.2">
      <c r="B323" s="4"/>
      <c r="C323" s="4"/>
      <c r="D323" s="4"/>
      <c r="E323" s="4"/>
      <c r="F323" s="4"/>
      <c r="G323" s="4"/>
      <c r="H323" s="4"/>
    </row>
    <row r="324" spans="2:8" ht="15" x14ac:dyDescent="0.2">
      <c r="B324" s="4"/>
      <c r="C324" s="4"/>
      <c r="D324" s="4"/>
      <c r="E324" s="4"/>
      <c r="F324" s="4"/>
      <c r="G324" s="4"/>
      <c r="H324" s="4"/>
    </row>
    <row r="325" spans="2:8" ht="15" x14ac:dyDescent="0.2">
      <c r="B325" s="4"/>
      <c r="C325" s="4"/>
      <c r="D325" s="4"/>
      <c r="E325" s="4"/>
      <c r="F325" s="4"/>
      <c r="G325" s="4"/>
      <c r="H325" s="4"/>
    </row>
    <row r="326" spans="2:8" ht="15" x14ac:dyDescent="0.2">
      <c r="B326" s="4"/>
      <c r="C326" s="4"/>
      <c r="D326" s="4"/>
      <c r="E326" s="4"/>
      <c r="F326" s="4"/>
      <c r="G326" s="4"/>
      <c r="H326" s="4"/>
    </row>
    <row r="327" spans="2:8" ht="15" x14ac:dyDescent="0.2">
      <c r="B327" s="4"/>
      <c r="C327" s="4"/>
      <c r="D327" s="4"/>
      <c r="E327" s="4"/>
      <c r="F327" s="4"/>
      <c r="G327" s="4"/>
      <c r="H327" s="4"/>
    </row>
    <row r="328" spans="2:8" ht="15" x14ac:dyDescent="0.2">
      <c r="B328" s="4"/>
      <c r="C328" s="4"/>
      <c r="D328" s="4"/>
      <c r="E328" s="4"/>
      <c r="F328" s="4"/>
      <c r="G328" s="4"/>
      <c r="H328" s="4"/>
    </row>
    <row r="329" spans="2:8" ht="15" x14ac:dyDescent="0.2">
      <c r="B329" s="4"/>
      <c r="C329" s="4"/>
      <c r="D329" s="4"/>
      <c r="E329" s="4"/>
      <c r="F329" s="4"/>
      <c r="G329" s="4"/>
      <c r="H329" s="4"/>
    </row>
    <row r="330" spans="2:8" ht="15" x14ac:dyDescent="0.2">
      <c r="B330" s="4"/>
      <c r="C330" s="4"/>
      <c r="D330" s="4"/>
      <c r="E330" s="4"/>
      <c r="F330" s="4"/>
      <c r="G330" s="4"/>
      <c r="H330" s="4"/>
    </row>
    <row r="331" spans="2:8" ht="15" x14ac:dyDescent="0.2">
      <c r="B331" s="4"/>
      <c r="C331" s="4"/>
      <c r="D331" s="4"/>
      <c r="E331" s="4"/>
      <c r="F331" s="4"/>
      <c r="G331" s="4"/>
      <c r="H331" s="4"/>
    </row>
    <row r="332" spans="2:8" ht="15" x14ac:dyDescent="0.2">
      <c r="B332" s="4"/>
      <c r="C332" s="4"/>
      <c r="D332" s="4"/>
      <c r="E332" s="4"/>
      <c r="F332" s="4"/>
      <c r="G332" s="4"/>
      <c r="H332" s="4"/>
    </row>
    <row r="333" spans="2:8" ht="15" x14ac:dyDescent="0.2">
      <c r="B333" s="4"/>
      <c r="C333" s="4"/>
      <c r="D333" s="4"/>
      <c r="E333" s="4"/>
      <c r="F333" s="4"/>
      <c r="G333" s="4"/>
      <c r="H333" s="4"/>
    </row>
    <row r="334" spans="2:8" ht="15" x14ac:dyDescent="0.2">
      <c r="B334" s="4"/>
      <c r="C334" s="4"/>
      <c r="D334" s="4"/>
      <c r="E334" s="4"/>
      <c r="F334" s="4"/>
      <c r="G334" s="4"/>
      <c r="H334" s="4"/>
    </row>
    <row r="335" spans="2:8" ht="15" x14ac:dyDescent="0.2">
      <c r="B335" s="4"/>
      <c r="C335" s="4"/>
      <c r="D335" s="4"/>
      <c r="E335" s="4"/>
      <c r="F335" s="4"/>
      <c r="G335" s="4"/>
      <c r="H335" s="4"/>
    </row>
    <row r="336" spans="2:8" ht="15" x14ac:dyDescent="0.2">
      <c r="B336" s="4"/>
      <c r="C336" s="4"/>
      <c r="D336" s="4"/>
      <c r="E336" s="4"/>
      <c r="F336" s="4"/>
      <c r="G336" s="4"/>
      <c r="H336" s="4"/>
    </row>
    <row r="337" spans="2:8" ht="15" x14ac:dyDescent="0.2">
      <c r="B337" s="4"/>
      <c r="C337" s="4"/>
      <c r="D337" s="4"/>
      <c r="E337" s="4"/>
      <c r="F337" s="4"/>
      <c r="G337" s="4"/>
      <c r="H337" s="4"/>
    </row>
    <row r="338" spans="2:8" ht="15" x14ac:dyDescent="0.2">
      <c r="B338" s="4"/>
      <c r="C338" s="4"/>
      <c r="D338" s="4"/>
      <c r="E338" s="4"/>
      <c r="F338" s="4"/>
      <c r="G338" s="4"/>
      <c r="H338" s="4"/>
    </row>
    <row r="339" spans="2:8" ht="15" x14ac:dyDescent="0.2">
      <c r="B339" s="4"/>
      <c r="C339" s="4"/>
      <c r="D339" s="4"/>
      <c r="E339" s="4"/>
      <c r="F339" s="4"/>
      <c r="G339" s="4"/>
      <c r="H339" s="4"/>
    </row>
    <row r="340" spans="2:8" ht="15" x14ac:dyDescent="0.2">
      <c r="B340" s="4"/>
      <c r="C340" s="4"/>
      <c r="D340" s="4"/>
      <c r="E340" s="4"/>
      <c r="F340" s="4"/>
      <c r="G340" s="4"/>
      <c r="H340" s="4"/>
    </row>
    <row r="341" spans="2:8" ht="15" x14ac:dyDescent="0.2">
      <c r="B341" s="4"/>
      <c r="C341" s="4"/>
      <c r="D341" s="4"/>
      <c r="E341" s="4"/>
      <c r="F341" s="4"/>
      <c r="G341" s="4"/>
      <c r="H341" s="4"/>
    </row>
    <row r="342" spans="2:8" ht="15" x14ac:dyDescent="0.2">
      <c r="B342" s="4"/>
      <c r="C342" s="4"/>
      <c r="D342" s="4"/>
      <c r="E342" s="4"/>
      <c r="F342" s="4"/>
      <c r="G342" s="4"/>
      <c r="H342" s="4"/>
    </row>
    <row r="343" spans="2:8" ht="15" x14ac:dyDescent="0.2">
      <c r="B343" s="4"/>
      <c r="C343" s="4"/>
      <c r="D343" s="4"/>
      <c r="E343" s="4"/>
      <c r="F343" s="4"/>
      <c r="G343" s="4"/>
      <c r="H343" s="4"/>
    </row>
    <row r="344" spans="2:8" ht="15" x14ac:dyDescent="0.2">
      <c r="B344" s="4"/>
      <c r="C344" s="4"/>
      <c r="D344" s="4"/>
      <c r="E344" s="4"/>
      <c r="F344" s="4"/>
      <c r="G344" s="4"/>
      <c r="H344" s="4"/>
    </row>
    <row r="345" spans="2:8" ht="15" x14ac:dyDescent="0.2">
      <c r="B345" s="4"/>
      <c r="C345" s="4"/>
      <c r="D345" s="4"/>
      <c r="E345" s="4"/>
      <c r="F345" s="4"/>
      <c r="G345" s="4"/>
      <c r="H345" s="4"/>
    </row>
    <row r="346" spans="2:8" ht="15" x14ac:dyDescent="0.2">
      <c r="B346" s="4"/>
      <c r="C346" s="4"/>
      <c r="D346" s="4"/>
      <c r="E346" s="4"/>
      <c r="F346" s="4"/>
      <c r="G346" s="4"/>
      <c r="H346" s="4"/>
    </row>
    <row r="347" spans="2:8" ht="15" x14ac:dyDescent="0.2">
      <c r="B347" s="4"/>
      <c r="C347" s="4"/>
      <c r="D347" s="4"/>
      <c r="E347" s="4"/>
      <c r="F347" s="4"/>
      <c r="G347" s="4"/>
      <c r="H347" s="4"/>
    </row>
    <row r="348" spans="2:8" ht="15" x14ac:dyDescent="0.2">
      <c r="B348" s="4"/>
      <c r="C348" s="4"/>
      <c r="D348" s="4"/>
      <c r="E348" s="4"/>
      <c r="F348" s="4"/>
      <c r="G348" s="4"/>
      <c r="H348" s="4"/>
    </row>
    <row r="349" spans="2:8" ht="15" x14ac:dyDescent="0.2">
      <c r="B349" s="4"/>
      <c r="C349" s="4"/>
      <c r="D349" s="4"/>
      <c r="E349" s="4"/>
      <c r="F349" s="4"/>
      <c r="G349" s="4"/>
      <c r="H349" s="4"/>
    </row>
    <row r="350" spans="2:8" ht="15" x14ac:dyDescent="0.2">
      <c r="B350" s="4"/>
      <c r="C350" s="4"/>
      <c r="D350" s="4"/>
      <c r="E350" s="4"/>
      <c r="F350" s="4"/>
      <c r="G350" s="4"/>
      <c r="H350" s="4"/>
    </row>
    <row r="351" spans="2:8" ht="15" x14ac:dyDescent="0.2">
      <c r="B351" s="4"/>
      <c r="C351" s="4"/>
      <c r="D351" s="4"/>
      <c r="E351" s="4"/>
      <c r="F351" s="4"/>
      <c r="G351" s="4"/>
      <c r="H351" s="4"/>
    </row>
    <row r="352" spans="2:8" ht="15" x14ac:dyDescent="0.2">
      <c r="B352" s="4"/>
      <c r="C352" s="4"/>
      <c r="D352" s="4"/>
      <c r="E352" s="4"/>
      <c r="F352" s="4"/>
      <c r="G352" s="4"/>
      <c r="H352" s="4"/>
    </row>
    <row r="353" spans="2:8" ht="15" x14ac:dyDescent="0.2">
      <c r="B353" s="4"/>
      <c r="C353" s="4"/>
      <c r="D353" s="4"/>
      <c r="E353" s="4"/>
      <c r="F353" s="4"/>
      <c r="G353" s="4"/>
      <c r="H353" s="4"/>
    </row>
    <row r="354" spans="2:8" ht="15" x14ac:dyDescent="0.2">
      <c r="B354" s="4"/>
      <c r="C354" s="4"/>
      <c r="D354" s="4"/>
      <c r="E354" s="4"/>
      <c r="F354" s="4"/>
      <c r="G354" s="4"/>
      <c r="H354" s="4"/>
    </row>
    <row r="355" spans="2:8" ht="15" x14ac:dyDescent="0.2">
      <c r="B355" s="4"/>
      <c r="C355" s="4"/>
      <c r="D355" s="4"/>
      <c r="E355" s="4"/>
      <c r="F355" s="4"/>
      <c r="G355" s="4"/>
      <c r="H355" s="4"/>
    </row>
    <row r="356" spans="2:8" ht="15" x14ac:dyDescent="0.2">
      <c r="B356" s="4"/>
      <c r="C356" s="4"/>
      <c r="D356" s="4"/>
      <c r="E356" s="4"/>
      <c r="F356" s="4"/>
      <c r="G356" s="4"/>
      <c r="H356" s="4"/>
    </row>
    <row r="357" spans="2:8" ht="15" x14ac:dyDescent="0.2">
      <c r="B357" s="4"/>
      <c r="C357" s="4"/>
      <c r="D357" s="4"/>
      <c r="E357" s="4"/>
      <c r="F357" s="4"/>
      <c r="G357" s="4"/>
      <c r="H357" s="4"/>
    </row>
    <row r="358" spans="2:8" ht="15" x14ac:dyDescent="0.2">
      <c r="B358" s="4"/>
      <c r="C358" s="4"/>
      <c r="D358" s="4"/>
      <c r="E358" s="4"/>
      <c r="F358" s="4"/>
      <c r="G358" s="4"/>
      <c r="H358" s="4"/>
    </row>
    <row r="359" spans="2:8" ht="15" x14ac:dyDescent="0.2">
      <c r="B359" s="4"/>
      <c r="C359" s="4"/>
      <c r="D359" s="4"/>
      <c r="E359" s="4"/>
      <c r="F359" s="4"/>
      <c r="G359" s="4"/>
      <c r="H359" s="4"/>
    </row>
    <row r="360" spans="2:8" ht="15" x14ac:dyDescent="0.2">
      <c r="B360" s="4"/>
      <c r="C360" s="4"/>
      <c r="D360" s="4"/>
      <c r="E360" s="4"/>
      <c r="F360" s="4"/>
      <c r="G360" s="4"/>
      <c r="H360" s="4"/>
    </row>
    <row r="361" spans="2:8" ht="15" x14ac:dyDescent="0.2">
      <c r="B361" s="4"/>
      <c r="C361" s="4"/>
      <c r="D361" s="4"/>
      <c r="E361" s="4"/>
      <c r="F361" s="4"/>
      <c r="G361" s="4"/>
      <c r="H361" s="4"/>
    </row>
    <row r="362" spans="2:8" ht="15" x14ac:dyDescent="0.2">
      <c r="B362" s="4"/>
      <c r="C362" s="4"/>
      <c r="D362" s="4"/>
      <c r="E362" s="4"/>
      <c r="F362" s="4"/>
      <c r="G362" s="4"/>
      <c r="H362" s="4"/>
    </row>
    <row r="363" spans="2:8" ht="15" x14ac:dyDescent="0.2">
      <c r="B363" s="4"/>
      <c r="C363" s="4"/>
      <c r="D363" s="4"/>
      <c r="E363" s="4"/>
      <c r="F363" s="4"/>
      <c r="G363" s="4"/>
      <c r="H363" s="4"/>
    </row>
    <row r="364" spans="2:8" ht="15" x14ac:dyDescent="0.2">
      <c r="B364" s="4"/>
      <c r="C364" s="4"/>
      <c r="D364" s="4"/>
      <c r="E364" s="4"/>
      <c r="F364" s="4"/>
      <c r="G364" s="4"/>
      <c r="H364" s="4"/>
    </row>
    <row r="365" spans="2:8" ht="15" x14ac:dyDescent="0.2">
      <c r="B365" s="4"/>
      <c r="C365" s="4"/>
      <c r="D365" s="4"/>
      <c r="E365" s="4"/>
      <c r="F365" s="4"/>
      <c r="G365" s="4"/>
      <c r="H365" s="4"/>
    </row>
    <row r="366" spans="2:8" ht="15" x14ac:dyDescent="0.2">
      <c r="B366" s="4"/>
      <c r="C366" s="4"/>
      <c r="D366" s="4"/>
      <c r="E366" s="4"/>
      <c r="F366" s="4"/>
      <c r="G366" s="4"/>
      <c r="H366" s="4"/>
    </row>
    <row r="367" spans="2:8" ht="15" x14ac:dyDescent="0.2">
      <c r="B367" s="4"/>
      <c r="C367" s="4"/>
      <c r="D367" s="4"/>
      <c r="E367" s="4"/>
      <c r="F367" s="4"/>
      <c r="G367" s="4"/>
      <c r="H367" s="4"/>
    </row>
    <row r="368" spans="2:8" ht="15" x14ac:dyDescent="0.2">
      <c r="B368" s="4"/>
      <c r="C368" s="4"/>
      <c r="D368" s="4"/>
      <c r="E368" s="4"/>
      <c r="F368" s="4"/>
      <c r="G368" s="4"/>
      <c r="H368" s="4"/>
    </row>
    <row r="369" spans="2:8" ht="15" x14ac:dyDescent="0.2">
      <c r="B369" s="4"/>
      <c r="C369" s="4"/>
      <c r="D369" s="4"/>
      <c r="E369" s="4"/>
      <c r="F369" s="4"/>
      <c r="G369" s="4"/>
      <c r="H369" s="4"/>
    </row>
    <row r="370" spans="2:8" ht="15" x14ac:dyDescent="0.2">
      <c r="B370" s="4"/>
      <c r="C370" s="4"/>
      <c r="D370" s="4"/>
      <c r="E370" s="4"/>
      <c r="F370" s="4"/>
      <c r="G370" s="4"/>
      <c r="H370" s="4"/>
    </row>
    <row r="371" spans="2:8" ht="15" x14ac:dyDescent="0.2">
      <c r="B371" s="4"/>
      <c r="C371" s="4"/>
      <c r="D371" s="4"/>
      <c r="E371" s="4"/>
      <c r="F371" s="4"/>
      <c r="G371" s="4"/>
      <c r="H371" s="4"/>
    </row>
    <row r="372" spans="2:8" ht="15" x14ac:dyDescent="0.2">
      <c r="B372" s="4"/>
      <c r="C372" s="4"/>
      <c r="D372" s="4"/>
      <c r="E372" s="4"/>
      <c r="F372" s="4"/>
      <c r="G372" s="4"/>
      <c r="H372" s="4"/>
    </row>
    <row r="373" spans="2:8" ht="15" x14ac:dyDescent="0.2">
      <c r="B373" s="4"/>
      <c r="C373" s="4"/>
      <c r="D373" s="4"/>
      <c r="E373" s="4"/>
      <c r="F373" s="4"/>
      <c r="G373" s="4"/>
      <c r="H373" s="4"/>
    </row>
    <row r="374" spans="2:8" ht="15" x14ac:dyDescent="0.2">
      <c r="B374" s="4"/>
      <c r="C374" s="4"/>
      <c r="D374" s="4"/>
      <c r="E374" s="4"/>
      <c r="F374" s="4"/>
      <c r="G374" s="4"/>
      <c r="H374" s="4"/>
    </row>
    <row r="375" spans="2:8" ht="15" x14ac:dyDescent="0.2">
      <c r="B375" s="4"/>
      <c r="C375" s="4"/>
      <c r="D375" s="4"/>
      <c r="E375" s="4"/>
      <c r="F375" s="4"/>
      <c r="G375" s="4"/>
      <c r="H375" s="4"/>
    </row>
    <row r="376" spans="2:8" ht="15" x14ac:dyDescent="0.2">
      <c r="B376" s="4"/>
      <c r="C376" s="4"/>
      <c r="D376" s="4"/>
      <c r="E376" s="4"/>
      <c r="F376" s="4"/>
      <c r="G376" s="4"/>
      <c r="H376" s="4"/>
    </row>
    <row r="377" spans="2:8" ht="15" x14ac:dyDescent="0.2">
      <c r="B377" s="4"/>
      <c r="C377" s="4"/>
      <c r="D377" s="4"/>
      <c r="E377" s="4"/>
      <c r="F377" s="4"/>
      <c r="G377" s="4"/>
      <c r="H377" s="4"/>
    </row>
    <row r="378" spans="2:8" ht="15" x14ac:dyDescent="0.2">
      <c r="B378" s="4"/>
      <c r="C378" s="4"/>
      <c r="D378" s="4"/>
      <c r="E378" s="4"/>
      <c r="F378" s="4"/>
      <c r="G378" s="4"/>
      <c r="H378" s="4"/>
    </row>
    <row r="379" spans="2:8" ht="15" x14ac:dyDescent="0.2">
      <c r="B379" s="4"/>
      <c r="C379" s="4"/>
      <c r="D379" s="4"/>
      <c r="E379" s="4"/>
      <c r="F379" s="4"/>
      <c r="G379" s="4"/>
      <c r="H379" s="4"/>
    </row>
    <row r="380" spans="2:8" ht="15" x14ac:dyDescent="0.2">
      <c r="B380" s="4"/>
      <c r="C380" s="4"/>
      <c r="D380" s="4"/>
      <c r="E380" s="4"/>
      <c r="F380" s="4"/>
      <c r="G380" s="4"/>
      <c r="H380" s="4"/>
    </row>
    <row r="381" spans="2:8" ht="15" x14ac:dyDescent="0.2">
      <c r="B381" s="4"/>
      <c r="C381" s="4"/>
      <c r="D381" s="4"/>
      <c r="E381" s="4"/>
      <c r="F381" s="4"/>
      <c r="G381" s="4"/>
      <c r="H381" s="4"/>
    </row>
    <row r="382" spans="2:8" ht="15" x14ac:dyDescent="0.2">
      <c r="B382" s="4"/>
      <c r="C382" s="4"/>
      <c r="D382" s="4"/>
      <c r="E382" s="4"/>
      <c r="F382" s="4"/>
      <c r="G382" s="4"/>
      <c r="H382" s="4"/>
    </row>
    <row r="383" spans="2:8" ht="15" x14ac:dyDescent="0.2">
      <c r="B383" s="4"/>
      <c r="C383" s="4"/>
      <c r="D383" s="4"/>
      <c r="E383" s="4"/>
      <c r="F383" s="4"/>
      <c r="G383" s="4"/>
      <c r="H383" s="4"/>
    </row>
    <row r="384" spans="2:8" ht="15" x14ac:dyDescent="0.2">
      <c r="B384" s="4"/>
      <c r="C384" s="4"/>
      <c r="D384" s="4"/>
      <c r="E384" s="4"/>
      <c r="F384" s="4"/>
      <c r="G384" s="4"/>
      <c r="H384" s="4"/>
    </row>
    <row r="385" spans="2:8" ht="15" x14ac:dyDescent="0.2">
      <c r="B385" s="4"/>
      <c r="C385" s="4"/>
      <c r="D385" s="4"/>
      <c r="E385" s="4"/>
      <c r="F385" s="4"/>
      <c r="G385" s="4"/>
      <c r="H385" s="4"/>
    </row>
    <row r="386" spans="2:8" ht="15" x14ac:dyDescent="0.2">
      <c r="B386" s="4"/>
      <c r="C386" s="4"/>
      <c r="D386" s="4"/>
      <c r="E386" s="4"/>
      <c r="F386" s="4"/>
      <c r="G386" s="4"/>
      <c r="H386" s="4"/>
    </row>
    <row r="387" spans="2:8" ht="15" x14ac:dyDescent="0.2">
      <c r="B387" s="4"/>
      <c r="C387" s="4"/>
      <c r="D387" s="4"/>
      <c r="E387" s="4"/>
      <c r="F387" s="4"/>
      <c r="G387" s="4"/>
      <c r="H387" s="4"/>
    </row>
    <row r="388" spans="2:8" ht="15" x14ac:dyDescent="0.2">
      <c r="B388" s="4"/>
      <c r="C388" s="4"/>
      <c r="D388" s="4"/>
      <c r="E388" s="4"/>
      <c r="F388" s="4"/>
      <c r="G388" s="4"/>
      <c r="H388" s="4"/>
    </row>
    <row r="389" spans="2:8" ht="15" x14ac:dyDescent="0.2">
      <c r="B389" s="4"/>
      <c r="C389" s="4"/>
      <c r="D389" s="4"/>
      <c r="E389" s="4"/>
      <c r="F389" s="4"/>
      <c r="G389" s="4"/>
      <c r="H389" s="4"/>
    </row>
    <row r="390" spans="2:8" ht="15" x14ac:dyDescent="0.2">
      <c r="B390" s="4"/>
      <c r="C390" s="4"/>
      <c r="D390" s="4"/>
      <c r="E390" s="4"/>
      <c r="F390" s="4"/>
      <c r="G390" s="4"/>
      <c r="H390" s="4"/>
    </row>
    <row r="391" spans="2:8" ht="15" x14ac:dyDescent="0.2">
      <c r="B391" s="4"/>
      <c r="C391" s="4"/>
      <c r="D391" s="4"/>
      <c r="E391" s="4"/>
      <c r="F391" s="4"/>
      <c r="G391" s="4"/>
      <c r="H391" s="4"/>
    </row>
    <row r="392" spans="2:8" ht="15" x14ac:dyDescent="0.2">
      <c r="B392" s="4"/>
      <c r="C392" s="4"/>
      <c r="D392" s="4"/>
      <c r="E392" s="4"/>
      <c r="F392" s="4"/>
      <c r="G392" s="4"/>
      <c r="H392" s="4"/>
    </row>
    <row r="393" spans="2:8" ht="15" x14ac:dyDescent="0.2">
      <c r="B393" s="4"/>
      <c r="C393" s="4"/>
      <c r="D393" s="4"/>
      <c r="E393" s="4"/>
      <c r="F393" s="4"/>
      <c r="G393" s="4"/>
      <c r="H393" s="4"/>
    </row>
    <row r="394" spans="2:8" ht="15" x14ac:dyDescent="0.2">
      <c r="B394" s="4"/>
      <c r="C394" s="4"/>
      <c r="D394" s="4"/>
      <c r="E394" s="4"/>
      <c r="F394" s="4"/>
      <c r="G394" s="4"/>
      <c r="H394" s="4"/>
    </row>
    <row r="395" spans="2:8" ht="15" x14ac:dyDescent="0.2">
      <c r="B395" s="4"/>
      <c r="C395" s="4"/>
      <c r="D395" s="4"/>
      <c r="E395" s="4"/>
      <c r="F395" s="4"/>
      <c r="G395" s="4"/>
      <c r="H395" s="4"/>
    </row>
    <row r="396" spans="2:8" ht="15" x14ac:dyDescent="0.2">
      <c r="B396" s="4"/>
      <c r="C396" s="4"/>
      <c r="D396" s="4"/>
      <c r="E396" s="4"/>
      <c r="F396" s="4"/>
      <c r="G396" s="4"/>
      <c r="H396" s="4"/>
    </row>
    <row r="397" spans="2:8" ht="15" x14ac:dyDescent="0.2">
      <c r="B397" s="4"/>
      <c r="C397" s="4"/>
      <c r="D397" s="4"/>
      <c r="E397" s="4"/>
      <c r="F397" s="4"/>
      <c r="G397" s="4"/>
      <c r="H397" s="4"/>
    </row>
    <row r="398" spans="2:8" ht="15" x14ac:dyDescent="0.2">
      <c r="B398" s="4"/>
      <c r="C398" s="4"/>
      <c r="D398" s="4"/>
      <c r="E398" s="4"/>
      <c r="F398" s="4"/>
      <c r="G398" s="4"/>
      <c r="H398" s="4"/>
    </row>
    <row r="399" spans="2:8" ht="15" x14ac:dyDescent="0.2">
      <c r="B399" s="4"/>
      <c r="C399" s="4"/>
      <c r="D399" s="4"/>
      <c r="E399" s="4"/>
      <c r="F399" s="4"/>
      <c r="G399" s="4"/>
      <c r="H399" s="4"/>
    </row>
    <row r="400" spans="2:8" ht="15" x14ac:dyDescent="0.2">
      <c r="B400" s="4"/>
      <c r="C400" s="4"/>
      <c r="D400" s="4"/>
      <c r="E400" s="4"/>
      <c r="F400" s="4"/>
      <c r="G400" s="4"/>
      <c r="H400" s="4"/>
    </row>
    <row r="401" spans="2:8" ht="15" x14ac:dyDescent="0.2">
      <c r="B401" s="4"/>
      <c r="C401" s="4"/>
      <c r="D401" s="4"/>
      <c r="E401" s="4"/>
      <c r="F401" s="4"/>
      <c r="G401" s="4"/>
      <c r="H401" s="4"/>
    </row>
    <row r="402" spans="2:8" ht="15" x14ac:dyDescent="0.2">
      <c r="B402" s="4"/>
      <c r="C402" s="4"/>
      <c r="D402" s="4"/>
      <c r="E402" s="4"/>
      <c r="F402" s="4"/>
      <c r="G402" s="4"/>
      <c r="H402" s="4"/>
    </row>
    <row r="403" spans="2:8" ht="15" x14ac:dyDescent="0.2">
      <c r="B403" s="4"/>
      <c r="C403" s="4"/>
      <c r="D403" s="4"/>
      <c r="E403" s="4"/>
      <c r="F403" s="4"/>
      <c r="G403" s="4"/>
      <c r="H403" s="4"/>
    </row>
    <row r="404" spans="2:8" ht="15" x14ac:dyDescent="0.2">
      <c r="B404" s="4"/>
      <c r="C404" s="4"/>
      <c r="D404" s="4"/>
      <c r="E404" s="4"/>
      <c r="F404" s="4"/>
      <c r="G404" s="4"/>
      <c r="H404" s="4"/>
    </row>
    <row r="405" spans="2:8" ht="15" x14ac:dyDescent="0.2">
      <c r="B405" s="4"/>
      <c r="C405" s="4"/>
      <c r="D405" s="4"/>
      <c r="E405" s="4"/>
      <c r="F405" s="4"/>
      <c r="G405" s="4"/>
      <c r="H405" s="4"/>
    </row>
    <row r="406" spans="2:8" ht="15" x14ac:dyDescent="0.2">
      <c r="B406" s="4"/>
      <c r="C406" s="4"/>
      <c r="D406" s="4"/>
      <c r="E406" s="4"/>
      <c r="F406" s="4"/>
      <c r="G406" s="4"/>
      <c r="H406" s="4"/>
    </row>
    <row r="407" spans="2:8" ht="15" x14ac:dyDescent="0.2">
      <c r="B407" s="4"/>
      <c r="C407" s="4"/>
      <c r="D407" s="4"/>
      <c r="E407" s="4"/>
      <c r="F407" s="4"/>
      <c r="G407" s="4"/>
      <c r="H407" s="4"/>
    </row>
    <row r="408" spans="2:8" ht="15" x14ac:dyDescent="0.2">
      <c r="B408" s="4"/>
      <c r="C408" s="4"/>
      <c r="D408" s="4"/>
      <c r="E408" s="4"/>
      <c r="F408" s="4"/>
      <c r="G408" s="4"/>
      <c r="H408" s="4"/>
    </row>
    <row r="409" spans="2:8" ht="15" x14ac:dyDescent="0.2">
      <c r="B409" s="4"/>
      <c r="C409" s="4"/>
      <c r="D409" s="4"/>
      <c r="E409" s="4"/>
      <c r="F409" s="4"/>
      <c r="G409" s="4"/>
      <c r="H409" s="4"/>
    </row>
    <row r="410" spans="2:8" ht="15" x14ac:dyDescent="0.2">
      <c r="B410" s="4"/>
      <c r="C410" s="4"/>
      <c r="D410" s="4"/>
      <c r="E410" s="4"/>
      <c r="F410" s="4"/>
      <c r="G410" s="4"/>
      <c r="H410" s="4"/>
    </row>
    <row r="411" spans="2:8" ht="15" x14ac:dyDescent="0.2">
      <c r="B411" s="4"/>
      <c r="C411" s="4"/>
      <c r="D411" s="4"/>
      <c r="E411" s="4"/>
      <c r="F411" s="4"/>
      <c r="G411" s="4"/>
      <c r="H411" s="4"/>
    </row>
    <row r="412" spans="2:8" ht="15" x14ac:dyDescent="0.2">
      <c r="B412" s="4"/>
      <c r="C412" s="4"/>
      <c r="D412" s="4"/>
      <c r="E412" s="4"/>
      <c r="F412" s="4"/>
      <c r="G412" s="4"/>
      <c r="H412" s="4"/>
    </row>
    <row r="413" spans="2:8" ht="15" x14ac:dyDescent="0.2">
      <c r="B413" s="4"/>
      <c r="C413" s="4"/>
      <c r="D413" s="4"/>
      <c r="E413" s="4"/>
      <c r="F413" s="4"/>
      <c r="G413" s="4"/>
      <c r="H413" s="4"/>
    </row>
    <row r="414" spans="2:8" ht="15" x14ac:dyDescent="0.2">
      <c r="B414" s="4"/>
      <c r="C414" s="4"/>
      <c r="D414" s="4"/>
      <c r="E414" s="4"/>
      <c r="F414" s="4"/>
      <c r="G414" s="4"/>
      <c r="H414" s="4"/>
    </row>
    <row r="415" spans="2:8" ht="15" x14ac:dyDescent="0.2">
      <c r="B415" s="4"/>
      <c r="C415" s="4"/>
      <c r="D415" s="4"/>
      <c r="E415" s="4"/>
      <c r="F415" s="4"/>
      <c r="G415" s="4"/>
      <c r="H415" s="4"/>
    </row>
    <row r="416" spans="2:8" ht="15" x14ac:dyDescent="0.2">
      <c r="B416" s="4"/>
      <c r="C416" s="4"/>
      <c r="D416" s="4"/>
      <c r="E416" s="4"/>
      <c r="F416" s="4"/>
      <c r="G416" s="4"/>
      <c r="H416" s="4"/>
    </row>
    <row r="417" spans="2:8" ht="15" x14ac:dyDescent="0.2">
      <c r="B417" s="4"/>
      <c r="C417" s="4"/>
      <c r="D417" s="4"/>
      <c r="E417" s="4"/>
      <c r="F417" s="4"/>
      <c r="G417" s="4"/>
      <c r="H417" s="4"/>
    </row>
    <row r="418" spans="2:8" ht="15" x14ac:dyDescent="0.2">
      <c r="B418" s="4"/>
      <c r="C418" s="4"/>
      <c r="D418" s="4"/>
      <c r="E418" s="4"/>
      <c r="F418" s="4"/>
      <c r="G418" s="4"/>
      <c r="H418" s="4"/>
    </row>
    <row r="419" spans="2:8" ht="15" x14ac:dyDescent="0.2">
      <c r="B419" s="4"/>
      <c r="C419" s="4"/>
      <c r="D419" s="4"/>
      <c r="E419" s="4"/>
      <c r="F419" s="4"/>
      <c r="G419" s="4"/>
      <c r="H419" s="4"/>
    </row>
    <row r="420" spans="2:8" ht="15" x14ac:dyDescent="0.2">
      <c r="B420" s="4"/>
      <c r="C420" s="4"/>
      <c r="D420" s="4"/>
      <c r="E420" s="4"/>
      <c r="F420" s="4"/>
      <c r="G420" s="4"/>
      <c r="H420" s="4"/>
    </row>
    <row r="421" spans="2:8" ht="15" x14ac:dyDescent="0.2">
      <c r="B421" s="4"/>
      <c r="C421" s="4"/>
      <c r="D421" s="4"/>
      <c r="E421" s="4"/>
      <c r="F421" s="4"/>
      <c r="G421" s="4"/>
      <c r="H421" s="4"/>
    </row>
    <row r="422" spans="2:8" ht="15" x14ac:dyDescent="0.2">
      <c r="B422" s="4"/>
      <c r="C422" s="4"/>
      <c r="D422" s="4"/>
      <c r="E422" s="4"/>
      <c r="F422" s="4"/>
      <c r="G422" s="4"/>
      <c r="H422" s="4"/>
    </row>
    <row r="423" spans="2:8" ht="15" x14ac:dyDescent="0.2">
      <c r="B423" s="4"/>
      <c r="C423" s="4"/>
      <c r="D423" s="4"/>
      <c r="E423" s="4"/>
      <c r="F423" s="4"/>
      <c r="G423" s="4"/>
      <c r="H423" s="4"/>
    </row>
    <row r="424" spans="2:8" ht="15" x14ac:dyDescent="0.2">
      <c r="B424" s="4"/>
      <c r="C424" s="4"/>
      <c r="D424" s="4"/>
      <c r="E424" s="4"/>
      <c r="F424" s="4"/>
      <c r="G424" s="4"/>
      <c r="H424" s="4"/>
    </row>
    <row r="425" spans="2:8" ht="15" x14ac:dyDescent="0.2">
      <c r="B425" s="4"/>
      <c r="C425" s="4"/>
      <c r="D425" s="4"/>
      <c r="E425" s="4"/>
      <c r="F425" s="4"/>
      <c r="G425" s="4"/>
      <c r="H425" s="4"/>
    </row>
    <row r="426" spans="2:8" ht="15" x14ac:dyDescent="0.2">
      <c r="B426" s="4"/>
      <c r="C426" s="4"/>
      <c r="D426" s="4"/>
      <c r="E426" s="4"/>
      <c r="F426" s="4"/>
      <c r="G426" s="4"/>
      <c r="H426" s="4"/>
    </row>
    <row r="427" spans="2:8" ht="15" x14ac:dyDescent="0.2">
      <c r="B427" s="4"/>
      <c r="C427" s="4"/>
      <c r="D427" s="4"/>
      <c r="E427" s="4"/>
      <c r="F427" s="4"/>
      <c r="G427" s="4"/>
      <c r="H427" s="4"/>
    </row>
    <row r="428" spans="2:8" ht="15" x14ac:dyDescent="0.2">
      <c r="B428" s="4"/>
      <c r="C428" s="4"/>
      <c r="D428" s="4"/>
      <c r="E428" s="4"/>
      <c r="F428" s="4"/>
      <c r="G428" s="4"/>
      <c r="H428" s="4"/>
    </row>
    <row r="429" spans="2:8" ht="15" x14ac:dyDescent="0.2">
      <c r="B429" s="4"/>
      <c r="C429" s="4"/>
      <c r="D429" s="4"/>
      <c r="E429" s="4"/>
      <c r="F429" s="4"/>
      <c r="G429" s="4"/>
      <c r="H429" s="4"/>
    </row>
    <row r="430" spans="2:8" ht="15" x14ac:dyDescent="0.2">
      <c r="B430" s="4"/>
      <c r="C430" s="4"/>
      <c r="D430" s="4"/>
      <c r="E430" s="4"/>
      <c r="F430" s="4"/>
      <c r="G430" s="4"/>
      <c r="H430" s="4"/>
    </row>
    <row r="431" spans="2:8" ht="15" x14ac:dyDescent="0.2">
      <c r="B431" s="4"/>
      <c r="C431" s="4"/>
      <c r="D431" s="4"/>
      <c r="E431" s="4"/>
      <c r="F431" s="4"/>
      <c r="G431" s="4"/>
      <c r="H431" s="4"/>
    </row>
    <row r="432" spans="2:8" ht="15" x14ac:dyDescent="0.2">
      <c r="B432" s="4"/>
      <c r="C432" s="4"/>
      <c r="D432" s="4"/>
      <c r="E432" s="4"/>
      <c r="F432" s="4"/>
      <c r="G432" s="4"/>
      <c r="H432" s="4"/>
    </row>
    <row r="433" spans="2:8" ht="15" x14ac:dyDescent="0.2">
      <c r="B433" s="4"/>
      <c r="C433" s="4"/>
      <c r="D433" s="4"/>
      <c r="E433" s="4"/>
      <c r="F433" s="4"/>
      <c r="G433" s="4"/>
      <c r="H433" s="4"/>
    </row>
    <row r="434" spans="2:8" ht="15" x14ac:dyDescent="0.2">
      <c r="B434" s="4"/>
      <c r="C434" s="4"/>
      <c r="D434" s="4"/>
      <c r="E434" s="4"/>
      <c r="F434" s="4"/>
      <c r="G434" s="4"/>
      <c r="H434" s="4"/>
    </row>
    <row r="435" spans="2:8" ht="15" x14ac:dyDescent="0.2">
      <c r="B435" s="4"/>
      <c r="C435" s="4"/>
      <c r="D435" s="4"/>
      <c r="E435" s="4"/>
      <c r="F435" s="4"/>
      <c r="G435" s="4"/>
      <c r="H435" s="4"/>
    </row>
    <row r="436" spans="2:8" ht="15" x14ac:dyDescent="0.2">
      <c r="B436" s="4"/>
      <c r="C436" s="4"/>
      <c r="D436" s="4"/>
      <c r="E436" s="4"/>
      <c r="F436" s="4"/>
      <c r="G436" s="4"/>
      <c r="H436" s="4"/>
    </row>
    <row r="437" spans="2:8" ht="15" x14ac:dyDescent="0.2">
      <c r="B437" s="4"/>
      <c r="C437" s="4"/>
      <c r="D437" s="4"/>
      <c r="E437" s="4"/>
      <c r="F437" s="4"/>
      <c r="G437" s="4"/>
      <c r="H437" s="4"/>
    </row>
    <row r="438" spans="2:8" ht="15" x14ac:dyDescent="0.2">
      <c r="B438" s="4"/>
      <c r="C438" s="4"/>
      <c r="D438" s="4"/>
      <c r="E438" s="4"/>
      <c r="F438" s="4"/>
      <c r="G438" s="4"/>
      <c r="H438" s="4"/>
    </row>
    <row r="439" spans="2:8" ht="15" x14ac:dyDescent="0.2">
      <c r="B439" s="4"/>
      <c r="C439" s="4"/>
      <c r="D439" s="4"/>
      <c r="E439" s="4"/>
      <c r="F439" s="4"/>
      <c r="G439" s="4"/>
      <c r="H439" s="4"/>
    </row>
    <row r="440" spans="2:8" ht="15" x14ac:dyDescent="0.2">
      <c r="B440" s="4"/>
      <c r="C440" s="4"/>
      <c r="D440" s="4"/>
      <c r="E440" s="4"/>
      <c r="F440" s="4"/>
      <c r="G440" s="4"/>
      <c r="H440" s="4"/>
    </row>
    <row r="441" spans="2:8" ht="15" x14ac:dyDescent="0.2">
      <c r="B441" s="4"/>
      <c r="C441" s="4"/>
      <c r="D441" s="4"/>
      <c r="E441" s="4"/>
      <c r="F441" s="4"/>
      <c r="G441" s="4"/>
      <c r="H441" s="4"/>
    </row>
    <row r="442" spans="2:8" ht="15" x14ac:dyDescent="0.2">
      <c r="B442" s="4"/>
      <c r="C442" s="4"/>
      <c r="D442" s="4"/>
      <c r="E442" s="4"/>
      <c r="F442" s="4"/>
      <c r="G442" s="4"/>
      <c r="H442" s="4"/>
    </row>
    <row r="443" spans="2:8" ht="15" x14ac:dyDescent="0.2">
      <c r="B443" s="4"/>
      <c r="C443" s="4"/>
      <c r="D443" s="4"/>
      <c r="E443" s="4"/>
      <c r="F443" s="4"/>
      <c r="G443" s="4"/>
      <c r="H443" s="4"/>
    </row>
    <row r="444" spans="2:8" ht="15" x14ac:dyDescent="0.2">
      <c r="B444" s="4"/>
      <c r="C444" s="4"/>
      <c r="D444" s="4"/>
      <c r="E444" s="4"/>
      <c r="F444" s="4"/>
      <c r="G444" s="4"/>
      <c r="H444" s="4"/>
    </row>
    <row r="445" spans="2:8" ht="15" x14ac:dyDescent="0.2">
      <c r="B445" s="4"/>
      <c r="C445" s="4"/>
      <c r="D445" s="4"/>
      <c r="E445" s="4"/>
      <c r="F445" s="4"/>
      <c r="G445" s="4"/>
      <c r="H445" s="4"/>
    </row>
    <row r="446" spans="2:8" ht="15" x14ac:dyDescent="0.2">
      <c r="B446" s="4"/>
      <c r="C446" s="4"/>
      <c r="D446" s="4"/>
      <c r="E446" s="4"/>
      <c r="F446" s="4"/>
      <c r="G446" s="4"/>
      <c r="H446" s="4"/>
    </row>
    <row r="447" spans="2:8" ht="15" x14ac:dyDescent="0.2">
      <c r="B447" s="4"/>
      <c r="C447" s="4"/>
      <c r="D447" s="4"/>
      <c r="E447" s="4"/>
      <c r="F447" s="4"/>
      <c r="G447" s="4"/>
      <c r="H447" s="4"/>
    </row>
    <row r="448" spans="2:8" ht="15" x14ac:dyDescent="0.2">
      <c r="B448" s="4"/>
      <c r="C448" s="4"/>
      <c r="D448" s="4"/>
      <c r="E448" s="4"/>
      <c r="F448" s="4"/>
      <c r="G448" s="4"/>
      <c r="H448" s="4"/>
    </row>
    <row r="449" spans="2:8" ht="15" x14ac:dyDescent="0.2">
      <c r="B449" s="4"/>
      <c r="C449" s="4"/>
      <c r="D449" s="4"/>
      <c r="E449" s="4"/>
      <c r="F449" s="4"/>
      <c r="G449" s="4"/>
      <c r="H449" s="4"/>
    </row>
    <row r="450" spans="2:8" ht="15" x14ac:dyDescent="0.2">
      <c r="B450" s="4"/>
      <c r="C450" s="4"/>
      <c r="D450" s="4"/>
      <c r="E450" s="4"/>
      <c r="F450" s="4"/>
      <c r="G450" s="4"/>
      <c r="H450" s="4"/>
    </row>
    <row r="451" spans="2:8" ht="15" x14ac:dyDescent="0.2">
      <c r="B451" s="4"/>
      <c r="C451" s="4"/>
      <c r="D451" s="4"/>
      <c r="E451" s="4"/>
      <c r="F451" s="4"/>
      <c r="G451" s="4"/>
      <c r="H451" s="4"/>
    </row>
    <row r="452" spans="2:8" ht="15" x14ac:dyDescent="0.2">
      <c r="B452" s="4"/>
      <c r="C452" s="4"/>
      <c r="D452" s="4"/>
      <c r="E452" s="4"/>
      <c r="F452" s="4"/>
      <c r="G452" s="4"/>
      <c r="H452" s="4"/>
    </row>
    <row r="453" spans="2:8" ht="15" x14ac:dyDescent="0.2">
      <c r="B453" s="4"/>
      <c r="C453" s="4"/>
      <c r="D453" s="4"/>
      <c r="E453" s="4"/>
      <c r="F453" s="4"/>
      <c r="G453" s="4"/>
      <c r="H453" s="4"/>
    </row>
    <row r="454" spans="2:8" ht="15" x14ac:dyDescent="0.2">
      <c r="B454" s="4"/>
      <c r="C454" s="4"/>
      <c r="D454" s="4"/>
      <c r="E454" s="4"/>
      <c r="F454" s="4"/>
      <c r="G454" s="4"/>
      <c r="H454" s="4"/>
    </row>
    <row r="455" spans="2:8" ht="15" x14ac:dyDescent="0.2">
      <c r="B455" s="4"/>
      <c r="C455" s="4"/>
      <c r="D455" s="4"/>
      <c r="E455" s="4"/>
      <c r="F455" s="4"/>
      <c r="G455" s="4"/>
      <c r="H455" s="4"/>
    </row>
    <row r="456" spans="2:8" ht="15" x14ac:dyDescent="0.2">
      <c r="B456" s="4"/>
      <c r="C456" s="4"/>
      <c r="D456" s="4"/>
      <c r="E456" s="4"/>
      <c r="F456" s="4"/>
      <c r="G456" s="4"/>
      <c r="H456" s="4"/>
    </row>
    <row r="457" spans="2:8" ht="15" x14ac:dyDescent="0.2">
      <c r="B457" s="4"/>
      <c r="C457" s="4"/>
      <c r="D457" s="4"/>
      <c r="E457" s="4"/>
      <c r="F457" s="4"/>
      <c r="G457" s="4"/>
      <c r="H457" s="4"/>
    </row>
    <row r="458" spans="2:8" ht="15" x14ac:dyDescent="0.2">
      <c r="B458" s="4"/>
      <c r="C458" s="4"/>
      <c r="D458" s="4"/>
      <c r="E458" s="4"/>
      <c r="F458" s="4"/>
      <c r="G458" s="4"/>
      <c r="H458" s="4"/>
    </row>
    <row r="459" spans="2:8" ht="15" x14ac:dyDescent="0.2">
      <c r="B459" s="4"/>
      <c r="C459" s="4"/>
      <c r="D459" s="4"/>
      <c r="E459" s="4"/>
      <c r="F459" s="4"/>
      <c r="G459" s="4"/>
      <c r="H459" s="4"/>
    </row>
    <row r="460" spans="2:8" ht="15" x14ac:dyDescent="0.2">
      <c r="B460" s="4"/>
      <c r="C460" s="4"/>
      <c r="D460" s="4"/>
      <c r="E460" s="4"/>
      <c r="F460" s="4"/>
      <c r="G460" s="4"/>
      <c r="H460" s="4"/>
    </row>
    <row r="461" spans="2:8" ht="15" x14ac:dyDescent="0.2">
      <c r="B461" s="4"/>
      <c r="C461" s="4"/>
      <c r="D461" s="4"/>
      <c r="E461" s="4"/>
      <c r="F461" s="4"/>
      <c r="G461" s="4"/>
      <c r="H461" s="4"/>
    </row>
    <row r="462" spans="2:8" ht="15" x14ac:dyDescent="0.2">
      <c r="B462" s="4"/>
      <c r="C462" s="4"/>
      <c r="D462" s="4"/>
      <c r="E462" s="4"/>
      <c r="F462" s="4"/>
      <c r="G462" s="4"/>
      <c r="H462" s="4"/>
    </row>
    <row r="463" spans="2:8" ht="15" x14ac:dyDescent="0.2">
      <c r="B463" s="4"/>
      <c r="C463" s="4"/>
      <c r="D463" s="4"/>
      <c r="E463" s="4"/>
      <c r="F463" s="4"/>
      <c r="G463" s="4"/>
      <c r="H463" s="4"/>
    </row>
    <row r="464" spans="2:8" ht="15" x14ac:dyDescent="0.2">
      <c r="B464" s="4"/>
      <c r="C464" s="4"/>
      <c r="D464" s="4"/>
      <c r="E464" s="4"/>
      <c r="F464" s="4"/>
      <c r="G464" s="4"/>
      <c r="H464" s="4"/>
    </row>
    <row r="465" spans="2:8" ht="15" x14ac:dyDescent="0.2">
      <c r="B465" s="4"/>
      <c r="C465" s="4"/>
      <c r="D465" s="4"/>
      <c r="E465" s="4"/>
      <c r="F465" s="4"/>
      <c r="G465" s="4"/>
      <c r="H465" s="4"/>
    </row>
    <row r="466" spans="2:8" ht="15" x14ac:dyDescent="0.2">
      <c r="B466" s="4"/>
      <c r="C466" s="4"/>
      <c r="D466" s="4"/>
      <c r="E466" s="4"/>
      <c r="F466" s="4"/>
      <c r="G466" s="4"/>
      <c r="H466" s="4"/>
    </row>
    <row r="467" spans="2:8" ht="15" x14ac:dyDescent="0.2">
      <c r="B467" s="4"/>
      <c r="C467" s="4"/>
      <c r="D467" s="4"/>
      <c r="E467" s="4"/>
      <c r="F467" s="4"/>
      <c r="G467" s="4"/>
      <c r="H467" s="4"/>
    </row>
    <row r="468" spans="2:8" ht="15" x14ac:dyDescent="0.2">
      <c r="B468" s="4"/>
      <c r="C468" s="4"/>
      <c r="D468" s="4"/>
      <c r="E468" s="4"/>
      <c r="F468" s="4"/>
      <c r="G468" s="4"/>
      <c r="H468" s="4"/>
    </row>
    <row r="469" spans="2:8" ht="15" x14ac:dyDescent="0.2">
      <c r="B469" s="4"/>
      <c r="C469" s="4"/>
      <c r="D469" s="4"/>
      <c r="E469" s="4"/>
      <c r="F469" s="4"/>
      <c r="G469" s="4"/>
      <c r="H469" s="4"/>
    </row>
    <row r="470" spans="2:8" ht="15" x14ac:dyDescent="0.2">
      <c r="B470" s="4"/>
      <c r="C470" s="4"/>
      <c r="D470" s="4"/>
      <c r="E470" s="4"/>
      <c r="F470" s="4"/>
      <c r="G470" s="4"/>
      <c r="H470" s="4"/>
    </row>
    <row r="471" spans="2:8" ht="15" x14ac:dyDescent="0.2">
      <c r="B471" s="4"/>
      <c r="C471" s="4"/>
      <c r="D471" s="4"/>
      <c r="E471" s="4"/>
      <c r="F471" s="4"/>
      <c r="G471" s="4"/>
      <c r="H471" s="4"/>
    </row>
    <row r="472" spans="2:8" ht="15" x14ac:dyDescent="0.2">
      <c r="B472" s="4"/>
      <c r="C472" s="4"/>
      <c r="D472" s="4"/>
      <c r="E472" s="4"/>
      <c r="F472" s="4"/>
      <c r="G472" s="4"/>
      <c r="H472" s="4"/>
    </row>
    <row r="473" spans="2:8" ht="15" x14ac:dyDescent="0.2">
      <c r="B473" s="4"/>
      <c r="C473" s="4"/>
      <c r="D473" s="4"/>
      <c r="E473" s="4"/>
      <c r="F473" s="4"/>
      <c r="G473" s="4"/>
      <c r="H473" s="4"/>
    </row>
    <row r="474" spans="2:8" ht="15" x14ac:dyDescent="0.2">
      <c r="B474" s="4"/>
      <c r="C474" s="4"/>
      <c r="D474" s="4"/>
      <c r="E474" s="4"/>
      <c r="F474" s="4"/>
      <c r="G474" s="4"/>
      <c r="H474" s="4"/>
    </row>
    <row r="475" spans="2:8" ht="15" x14ac:dyDescent="0.2">
      <c r="B475" s="4"/>
      <c r="C475" s="4"/>
      <c r="D475" s="4"/>
      <c r="E475" s="4"/>
      <c r="F475" s="4"/>
      <c r="G475" s="4"/>
      <c r="H475" s="4"/>
    </row>
    <row r="476" spans="2:8" ht="15" x14ac:dyDescent="0.2">
      <c r="B476" s="4"/>
      <c r="C476" s="4"/>
      <c r="D476" s="4"/>
      <c r="E476" s="4"/>
      <c r="F476" s="4"/>
      <c r="G476" s="4"/>
      <c r="H476" s="4"/>
    </row>
    <row r="477" spans="2:8" ht="15" x14ac:dyDescent="0.2">
      <c r="B477" s="4"/>
      <c r="C477" s="4"/>
      <c r="D477" s="4"/>
      <c r="E477" s="4"/>
      <c r="F477" s="4"/>
      <c r="G477" s="4"/>
      <c r="H477" s="4"/>
    </row>
    <row r="478" spans="2:8" ht="15" x14ac:dyDescent="0.2">
      <c r="B478" s="4"/>
      <c r="C478" s="4"/>
      <c r="D478" s="4"/>
      <c r="E478" s="4"/>
      <c r="F478" s="4"/>
      <c r="G478" s="4"/>
      <c r="H478" s="4"/>
    </row>
    <row r="479" spans="2:8" ht="15" x14ac:dyDescent="0.2">
      <c r="B479" s="4"/>
      <c r="C479" s="4"/>
      <c r="D479" s="4"/>
      <c r="E479" s="4"/>
      <c r="F479" s="4"/>
      <c r="G479" s="4"/>
      <c r="H479" s="4"/>
    </row>
    <row r="480" spans="2:8" ht="15" x14ac:dyDescent="0.2">
      <c r="B480" s="4"/>
      <c r="C480" s="4"/>
      <c r="D480" s="4"/>
      <c r="E480" s="4"/>
      <c r="F480" s="4"/>
      <c r="G480" s="4"/>
      <c r="H480" s="4"/>
    </row>
    <row r="481" spans="2:8" ht="15" x14ac:dyDescent="0.2">
      <c r="B481" s="4"/>
      <c r="C481" s="4"/>
      <c r="D481" s="4"/>
      <c r="E481" s="4"/>
      <c r="F481" s="4"/>
      <c r="G481" s="4"/>
      <c r="H481" s="4"/>
    </row>
    <row r="482" spans="2:8" ht="15" x14ac:dyDescent="0.2">
      <c r="B482" s="4"/>
      <c r="C482" s="4"/>
      <c r="D482" s="4"/>
      <c r="E482" s="4"/>
      <c r="F482" s="4"/>
      <c r="G482" s="4"/>
      <c r="H482" s="4"/>
    </row>
    <row r="483" spans="2:8" ht="15" x14ac:dyDescent="0.2">
      <c r="B483" s="4"/>
      <c r="C483" s="4"/>
      <c r="D483" s="4"/>
      <c r="E483" s="4"/>
      <c r="F483" s="4"/>
      <c r="G483" s="4"/>
      <c r="H483" s="4"/>
    </row>
    <row r="484" spans="2:8" ht="15" x14ac:dyDescent="0.2">
      <c r="B484" s="4"/>
      <c r="C484" s="4"/>
      <c r="D484" s="4"/>
      <c r="E484" s="4"/>
      <c r="F484" s="4"/>
      <c r="G484" s="4"/>
      <c r="H484" s="4"/>
    </row>
    <row r="485" spans="2:8" ht="15" x14ac:dyDescent="0.2">
      <c r="B485" s="4"/>
      <c r="C485" s="4"/>
      <c r="D485" s="4"/>
      <c r="E485" s="4"/>
      <c r="F485" s="4"/>
      <c r="G485" s="4"/>
      <c r="H485" s="4"/>
    </row>
    <row r="486" spans="2:8" ht="15" x14ac:dyDescent="0.2">
      <c r="B486" s="4"/>
      <c r="C486" s="4"/>
      <c r="D486" s="4"/>
      <c r="E486" s="4"/>
      <c r="F486" s="4"/>
      <c r="G486" s="4"/>
      <c r="H486" s="4"/>
    </row>
    <row r="487" spans="2:8" ht="15" x14ac:dyDescent="0.2">
      <c r="B487" s="4"/>
      <c r="C487" s="4"/>
      <c r="D487" s="4"/>
      <c r="E487" s="4"/>
      <c r="F487" s="4"/>
      <c r="G487" s="4"/>
      <c r="H487" s="4"/>
    </row>
    <row r="488" spans="2:8" ht="15" x14ac:dyDescent="0.2">
      <c r="B488" s="4"/>
      <c r="C488" s="4"/>
      <c r="D488" s="4"/>
      <c r="E488" s="4"/>
      <c r="F488" s="4"/>
      <c r="G488" s="4"/>
      <c r="H488" s="4"/>
    </row>
    <row r="489" spans="2:8" ht="15" x14ac:dyDescent="0.2">
      <c r="B489" s="4"/>
      <c r="C489" s="4"/>
      <c r="D489" s="4"/>
      <c r="E489" s="4"/>
      <c r="F489" s="4"/>
      <c r="G489" s="4"/>
      <c r="H489" s="4"/>
    </row>
    <row r="490" spans="2:8" ht="15" x14ac:dyDescent="0.2">
      <c r="B490" s="4"/>
      <c r="C490" s="4"/>
      <c r="D490" s="4"/>
      <c r="E490" s="4"/>
      <c r="F490" s="4"/>
      <c r="G490" s="4"/>
      <c r="H490" s="4"/>
    </row>
    <row r="491" spans="2:8" ht="15" x14ac:dyDescent="0.2">
      <c r="B491" s="4"/>
      <c r="C491" s="4"/>
      <c r="D491" s="4"/>
      <c r="E491" s="4"/>
      <c r="F491" s="4"/>
      <c r="G491" s="4"/>
      <c r="H491" s="4"/>
    </row>
    <row r="492" spans="2:8" ht="15" x14ac:dyDescent="0.2">
      <c r="B492" s="4"/>
      <c r="C492" s="4"/>
      <c r="D492" s="4"/>
      <c r="E492" s="4"/>
      <c r="F492" s="4"/>
      <c r="G492" s="4"/>
      <c r="H492" s="4"/>
    </row>
    <row r="493" spans="2:8" ht="15" x14ac:dyDescent="0.2">
      <c r="B493" s="4"/>
      <c r="C493" s="4"/>
      <c r="D493" s="4"/>
      <c r="E493" s="4"/>
      <c r="F493" s="4"/>
      <c r="G493" s="4"/>
      <c r="H493" s="4"/>
    </row>
    <row r="494" spans="2:8" ht="15" x14ac:dyDescent="0.2">
      <c r="B494" s="4"/>
      <c r="C494" s="4"/>
      <c r="D494" s="4"/>
      <c r="E494" s="4"/>
      <c r="F494" s="4"/>
      <c r="G494" s="4"/>
      <c r="H494" s="4"/>
    </row>
    <row r="495" spans="2:8" ht="15" x14ac:dyDescent="0.2">
      <c r="B495" s="4"/>
      <c r="C495" s="4"/>
      <c r="D495" s="4"/>
      <c r="E495" s="4"/>
      <c r="F495" s="4"/>
      <c r="G495" s="4"/>
      <c r="H495" s="4"/>
    </row>
    <row r="496" spans="2:8" ht="15" x14ac:dyDescent="0.2">
      <c r="B496" s="4"/>
      <c r="C496" s="4"/>
      <c r="D496" s="4"/>
      <c r="E496" s="4"/>
      <c r="F496" s="4"/>
      <c r="G496" s="4"/>
      <c r="H496" s="4"/>
    </row>
    <row r="497" spans="2:8" ht="15" x14ac:dyDescent="0.2">
      <c r="B497" s="4"/>
      <c r="C497" s="4"/>
      <c r="D497" s="4"/>
      <c r="E497" s="4"/>
      <c r="F497" s="4"/>
      <c r="G497" s="4"/>
      <c r="H497" s="4"/>
    </row>
    <row r="498" spans="2:8" ht="15" x14ac:dyDescent="0.2">
      <c r="B498" s="4"/>
      <c r="C498" s="4"/>
      <c r="D498" s="4"/>
      <c r="E498" s="4"/>
      <c r="F498" s="4"/>
      <c r="G498" s="4"/>
      <c r="H498" s="4"/>
    </row>
    <row r="499" spans="2:8" ht="15" x14ac:dyDescent="0.2">
      <c r="B499" s="4"/>
      <c r="C499" s="4"/>
      <c r="D499" s="4"/>
      <c r="E499" s="4"/>
      <c r="F499" s="4"/>
      <c r="G499" s="4"/>
      <c r="H499" s="4"/>
    </row>
    <row r="500" spans="2:8" ht="15" x14ac:dyDescent="0.2">
      <c r="B500" s="4"/>
      <c r="C500" s="4"/>
      <c r="D500" s="4"/>
      <c r="E500" s="4"/>
      <c r="F500" s="4"/>
      <c r="G500" s="4"/>
      <c r="H500" s="4"/>
    </row>
    <row r="501" spans="2:8" ht="15" x14ac:dyDescent="0.2">
      <c r="B501" s="4"/>
      <c r="C501" s="4"/>
      <c r="D501" s="4"/>
      <c r="E501" s="4"/>
      <c r="F501" s="4"/>
      <c r="G501" s="4"/>
      <c r="H501" s="4"/>
    </row>
    <row r="502" spans="2:8" ht="15" x14ac:dyDescent="0.2">
      <c r="B502" s="4"/>
      <c r="C502" s="4"/>
      <c r="D502" s="4"/>
      <c r="E502" s="4"/>
      <c r="F502" s="4"/>
      <c r="G502" s="4"/>
      <c r="H502" s="4"/>
    </row>
    <row r="503" spans="2:8" ht="15" x14ac:dyDescent="0.2">
      <c r="B503" s="4"/>
      <c r="C503" s="4"/>
      <c r="D503" s="4"/>
      <c r="E503" s="4"/>
      <c r="F503" s="4"/>
      <c r="G503" s="4"/>
      <c r="H503" s="4"/>
    </row>
    <row r="504" spans="2:8" ht="15" x14ac:dyDescent="0.2">
      <c r="B504" s="4"/>
      <c r="C504" s="4"/>
      <c r="D504" s="4"/>
      <c r="E504" s="4"/>
      <c r="F504" s="4"/>
      <c r="G504" s="4"/>
      <c r="H504" s="4"/>
    </row>
    <row r="505" spans="2:8" ht="15" x14ac:dyDescent="0.2">
      <c r="B505" s="4"/>
      <c r="C505" s="4"/>
      <c r="D505" s="4"/>
      <c r="E505" s="4"/>
      <c r="F505" s="4"/>
      <c r="G505" s="4"/>
      <c r="H505" s="4"/>
    </row>
    <row r="506" spans="2:8" ht="15" x14ac:dyDescent="0.2">
      <c r="B506" s="4"/>
      <c r="C506" s="4"/>
      <c r="D506" s="4"/>
      <c r="E506" s="4"/>
      <c r="F506" s="4"/>
      <c r="G506" s="4"/>
      <c r="H506" s="4"/>
    </row>
    <row r="507" spans="2:8" ht="15" x14ac:dyDescent="0.2">
      <c r="B507" s="4"/>
      <c r="C507" s="4"/>
      <c r="D507" s="4"/>
      <c r="E507" s="4"/>
      <c r="F507" s="4"/>
      <c r="G507" s="4"/>
      <c r="H507" s="4"/>
    </row>
    <row r="508" spans="2:8" ht="15" x14ac:dyDescent="0.2">
      <c r="B508" s="4"/>
      <c r="C508" s="4"/>
      <c r="D508" s="4"/>
      <c r="E508" s="4"/>
      <c r="F508" s="4"/>
      <c r="G508" s="4"/>
      <c r="H508" s="4"/>
    </row>
    <row r="509" spans="2:8" ht="15" x14ac:dyDescent="0.2">
      <c r="B509" s="4"/>
      <c r="C509" s="4"/>
      <c r="D509" s="4"/>
      <c r="E509" s="4"/>
      <c r="F509" s="4"/>
      <c r="G509" s="4"/>
      <c r="H509" s="4"/>
    </row>
    <row r="510" spans="2:8" ht="15" x14ac:dyDescent="0.2">
      <c r="B510" s="4"/>
      <c r="C510" s="4"/>
      <c r="D510" s="4"/>
      <c r="E510" s="4"/>
      <c r="F510" s="4"/>
      <c r="G510" s="4"/>
      <c r="H510" s="4"/>
    </row>
    <row r="511" spans="2:8" ht="15" x14ac:dyDescent="0.2">
      <c r="B511" s="4"/>
      <c r="C511" s="4"/>
      <c r="D511" s="4"/>
      <c r="E511" s="4"/>
      <c r="F511" s="4"/>
      <c r="G511" s="4"/>
      <c r="H511" s="4"/>
    </row>
    <row r="512" spans="2:8" ht="15" x14ac:dyDescent="0.2">
      <c r="B512" s="4"/>
      <c r="C512" s="4"/>
      <c r="D512" s="4"/>
      <c r="E512" s="4"/>
      <c r="F512" s="4"/>
      <c r="G512" s="4"/>
      <c r="H512" s="4"/>
    </row>
    <row r="513" spans="2:8" ht="15" x14ac:dyDescent="0.2">
      <c r="B513" s="4"/>
      <c r="C513" s="4"/>
      <c r="D513" s="4"/>
      <c r="E513" s="4"/>
      <c r="F513" s="4"/>
      <c r="G513" s="4"/>
      <c r="H513" s="4"/>
    </row>
    <row r="514" spans="2:8" ht="15" x14ac:dyDescent="0.2">
      <c r="B514" s="4"/>
      <c r="C514" s="4"/>
      <c r="D514" s="4"/>
      <c r="E514" s="4"/>
      <c r="F514" s="4"/>
      <c r="G514" s="4"/>
      <c r="H514" s="4"/>
    </row>
    <row r="515" spans="2:8" ht="15" x14ac:dyDescent="0.2">
      <c r="B515" s="4"/>
      <c r="C515" s="4"/>
      <c r="D515" s="4"/>
      <c r="E515" s="4"/>
      <c r="F515" s="4"/>
      <c r="G515" s="4"/>
      <c r="H515" s="4"/>
    </row>
    <row r="516" spans="2:8" ht="15" x14ac:dyDescent="0.2">
      <c r="B516" s="4"/>
      <c r="C516" s="4"/>
      <c r="D516" s="4"/>
      <c r="E516" s="4"/>
      <c r="F516" s="4"/>
      <c r="G516" s="4"/>
      <c r="H516" s="4"/>
    </row>
    <row r="517" spans="2:8" ht="15" x14ac:dyDescent="0.2">
      <c r="B517" s="4"/>
      <c r="C517" s="4"/>
      <c r="D517" s="4"/>
      <c r="E517" s="4"/>
      <c r="F517" s="4"/>
      <c r="G517" s="4"/>
      <c r="H517" s="4"/>
    </row>
    <row r="518" spans="2:8" ht="15" x14ac:dyDescent="0.2">
      <c r="B518" s="4"/>
      <c r="C518" s="4"/>
      <c r="D518" s="4"/>
      <c r="E518" s="4"/>
      <c r="F518" s="4"/>
      <c r="G518" s="4"/>
      <c r="H518" s="4"/>
    </row>
    <row r="519" spans="2:8" ht="15" x14ac:dyDescent="0.2">
      <c r="B519" s="4"/>
      <c r="C519" s="4"/>
      <c r="D519" s="4"/>
      <c r="E519" s="4"/>
      <c r="F519" s="4"/>
      <c r="G519" s="4"/>
      <c r="H519" s="4"/>
    </row>
    <row r="520" spans="2:8" ht="15" x14ac:dyDescent="0.2">
      <c r="B520" s="4"/>
      <c r="C520" s="4"/>
      <c r="D520" s="4"/>
      <c r="E520" s="4"/>
      <c r="F520" s="4"/>
      <c r="G520" s="4"/>
      <c r="H520" s="4"/>
    </row>
    <row r="521" spans="2:8" ht="15" x14ac:dyDescent="0.2">
      <c r="B521" s="4"/>
      <c r="C521" s="4"/>
      <c r="D521" s="4"/>
      <c r="E521" s="4"/>
      <c r="F521" s="4"/>
      <c r="G521" s="4"/>
      <c r="H521" s="4"/>
    </row>
    <row r="522" spans="2:8" ht="15" x14ac:dyDescent="0.2">
      <c r="B522" s="4"/>
      <c r="C522" s="4"/>
      <c r="D522" s="4"/>
      <c r="E522" s="4"/>
      <c r="F522" s="4"/>
      <c r="G522" s="4"/>
      <c r="H522" s="4"/>
    </row>
    <row r="523" spans="2:8" ht="15" x14ac:dyDescent="0.2">
      <c r="B523" s="4"/>
      <c r="C523" s="4"/>
      <c r="D523" s="4"/>
      <c r="E523" s="4"/>
      <c r="F523" s="4"/>
      <c r="G523" s="4"/>
      <c r="H523" s="4"/>
    </row>
    <row r="524" spans="2:8" ht="15" x14ac:dyDescent="0.2">
      <c r="B524" s="4"/>
      <c r="C524" s="4"/>
      <c r="D524" s="4"/>
      <c r="E524" s="4"/>
      <c r="F524" s="4"/>
      <c r="G524" s="4"/>
      <c r="H524" s="4"/>
    </row>
    <row r="525" spans="2:8" ht="15" x14ac:dyDescent="0.2">
      <c r="B525" s="4"/>
      <c r="C525" s="4"/>
      <c r="D525" s="4"/>
      <c r="E525" s="4"/>
      <c r="F525" s="4"/>
      <c r="G525" s="4"/>
      <c r="H525" s="4"/>
    </row>
    <row r="526" spans="2:8" ht="15" x14ac:dyDescent="0.2">
      <c r="B526" s="4"/>
      <c r="C526" s="4"/>
      <c r="D526" s="4"/>
      <c r="E526" s="4"/>
      <c r="F526" s="4"/>
      <c r="G526" s="4"/>
      <c r="H526" s="4"/>
    </row>
    <row r="527" spans="2:8" ht="15" x14ac:dyDescent="0.2">
      <c r="B527" s="4"/>
      <c r="C527" s="4"/>
      <c r="D527" s="4"/>
      <c r="E527" s="4"/>
      <c r="F527" s="4"/>
      <c r="G527" s="4"/>
      <c r="H527" s="4"/>
    </row>
    <row r="528" spans="2:8" ht="15" x14ac:dyDescent="0.2">
      <c r="B528" s="4"/>
      <c r="C528" s="4"/>
      <c r="D528" s="4"/>
      <c r="E528" s="4"/>
      <c r="F528" s="4"/>
      <c r="G528" s="4"/>
      <c r="H528" s="4"/>
    </row>
    <row r="529" spans="2:8" ht="15" x14ac:dyDescent="0.2">
      <c r="B529" s="4"/>
      <c r="C529" s="4"/>
      <c r="D529" s="4"/>
      <c r="E529" s="4"/>
      <c r="F529" s="4"/>
      <c r="G529" s="4"/>
      <c r="H529" s="4"/>
    </row>
    <row r="530" spans="2:8" ht="15" x14ac:dyDescent="0.2">
      <c r="B530" s="4"/>
      <c r="C530" s="4"/>
      <c r="D530" s="4"/>
      <c r="E530" s="4"/>
      <c r="F530" s="4"/>
      <c r="G530" s="4"/>
      <c r="H530" s="4"/>
    </row>
    <row r="531" spans="2:8" ht="15" x14ac:dyDescent="0.2">
      <c r="B531" s="4"/>
      <c r="C531" s="4"/>
      <c r="D531" s="4"/>
      <c r="E531" s="4"/>
      <c r="F531" s="4"/>
      <c r="G531" s="4"/>
      <c r="H531" s="4"/>
    </row>
    <row r="532" spans="2:8" ht="15" x14ac:dyDescent="0.2">
      <c r="B532" s="4"/>
      <c r="C532" s="4"/>
      <c r="D532" s="4"/>
      <c r="E532" s="4"/>
      <c r="F532" s="4"/>
      <c r="G532" s="4"/>
      <c r="H532" s="4"/>
    </row>
    <row r="533" spans="2:8" ht="15" x14ac:dyDescent="0.2">
      <c r="B533" s="4"/>
      <c r="C533" s="4"/>
      <c r="D533" s="4"/>
      <c r="E533" s="4"/>
      <c r="F533" s="4"/>
      <c r="G533" s="4"/>
      <c r="H533" s="4"/>
    </row>
    <row r="534" spans="2:8" ht="15" x14ac:dyDescent="0.2">
      <c r="B534" s="4"/>
      <c r="C534" s="4"/>
      <c r="D534" s="4"/>
      <c r="E534" s="4"/>
      <c r="F534" s="4"/>
      <c r="G534" s="4"/>
      <c r="H534" s="4"/>
    </row>
    <row r="535" spans="2:8" ht="15" x14ac:dyDescent="0.2">
      <c r="B535" s="4"/>
      <c r="C535" s="4"/>
      <c r="D535" s="4"/>
      <c r="E535" s="4"/>
      <c r="F535" s="4"/>
      <c r="G535" s="4"/>
      <c r="H535" s="4"/>
    </row>
    <row r="536" spans="2:8" ht="15" x14ac:dyDescent="0.2">
      <c r="B536" s="4"/>
      <c r="C536" s="4"/>
      <c r="D536" s="4"/>
      <c r="E536" s="4"/>
      <c r="F536" s="4"/>
      <c r="G536" s="4"/>
      <c r="H536" s="4"/>
    </row>
    <row r="537" spans="2:8" ht="15" x14ac:dyDescent="0.2">
      <c r="B537" s="4"/>
      <c r="C537" s="4"/>
      <c r="D537" s="4"/>
      <c r="E537" s="4"/>
      <c r="F537" s="4"/>
      <c r="G537" s="4"/>
      <c r="H537" s="4"/>
    </row>
    <row r="538" spans="2:8" ht="15" x14ac:dyDescent="0.2">
      <c r="B538" s="4"/>
      <c r="C538" s="4"/>
      <c r="D538" s="4"/>
      <c r="E538" s="4"/>
      <c r="F538" s="4"/>
      <c r="G538" s="4"/>
      <c r="H538" s="4"/>
    </row>
    <row r="539" spans="2:8" ht="15" x14ac:dyDescent="0.2">
      <c r="B539" s="4"/>
      <c r="C539" s="4"/>
      <c r="D539" s="4"/>
      <c r="E539" s="4"/>
      <c r="F539" s="4"/>
      <c r="G539" s="4"/>
      <c r="H539" s="4"/>
    </row>
    <row r="540" spans="2:8" ht="15" x14ac:dyDescent="0.2">
      <c r="B540" s="4"/>
      <c r="C540" s="4"/>
      <c r="D540" s="4"/>
      <c r="E540" s="4"/>
      <c r="F540" s="4"/>
      <c r="G540" s="4"/>
      <c r="H540" s="4"/>
    </row>
    <row r="541" spans="2:8" ht="15" x14ac:dyDescent="0.2">
      <c r="B541" s="4"/>
      <c r="C541" s="4"/>
      <c r="D541" s="4"/>
      <c r="E541" s="4"/>
      <c r="F541" s="4"/>
      <c r="G541" s="4"/>
      <c r="H541" s="4"/>
    </row>
    <row r="542" spans="2:8" ht="15" x14ac:dyDescent="0.2">
      <c r="B542" s="4"/>
      <c r="C542" s="4"/>
      <c r="D542" s="4"/>
      <c r="E542" s="4"/>
      <c r="F542" s="4"/>
      <c r="G542" s="4"/>
      <c r="H542" s="4"/>
    </row>
    <row r="543" spans="2:8" ht="15" x14ac:dyDescent="0.2">
      <c r="B543" s="4"/>
      <c r="C543" s="4"/>
      <c r="D543" s="4"/>
      <c r="E543" s="4"/>
      <c r="F543" s="4"/>
      <c r="G543" s="4"/>
      <c r="H543" s="4"/>
    </row>
    <row r="544" spans="2:8" ht="15" x14ac:dyDescent="0.2">
      <c r="B544" s="4"/>
      <c r="C544" s="4"/>
      <c r="D544" s="4"/>
      <c r="E544" s="4"/>
      <c r="F544" s="4"/>
      <c r="G544" s="4"/>
      <c r="H544" s="4"/>
    </row>
    <row r="545" spans="2:8" ht="15" x14ac:dyDescent="0.2">
      <c r="B545" s="4"/>
      <c r="C545" s="4"/>
      <c r="D545" s="4"/>
      <c r="E545" s="4"/>
      <c r="F545" s="4"/>
      <c r="G545" s="4"/>
      <c r="H545" s="4"/>
    </row>
    <row r="546" spans="2:8" ht="15" x14ac:dyDescent="0.2">
      <c r="B546" s="4"/>
      <c r="C546" s="4"/>
      <c r="D546" s="4"/>
      <c r="E546" s="4"/>
      <c r="F546" s="4"/>
      <c r="G546" s="4"/>
      <c r="H546" s="4"/>
    </row>
    <row r="547" spans="2:8" ht="15" x14ac:dyDescent="0.2">
      <c r="B547" s="4"/>
      <c r="C547" s="4"/>
      <c r="D547" s="4"/>
      <c r="E547" s="4"/>
      <c r="F547" s="4"/>
      <c r="G547" s="4"/>
      <c r="H547" s="4"/>
    </row>
    <row r="548" spans="2:8" ht="15" x14ac:dyDescent="0.2">
      <c r="B548" s="4"/>
      <c r="C548" s="4"/>
      <c r="D548" s="4"/>
      <c r="E548" s="4"/>
      <c r="F548" s="4"/>
      <c r="G548" s="4"/>
      <c r="H548" s="4"/>
    </row>
    <row r="549" spans="2:8" ht="15" x14ac:dyDescent="0.2">
      <c r="B549" s="4"/>
      <c r="C549" s="4"/>
      <c r="D549" s="4"/>
      <c r="E549" s="4"/>
      <c r="F549" s="4"/>
      <c r="G549" s="4"/>
      <c r="H549" s="4"/>
    </row>
    <row r="550" spans="2:8" ht="15" x14ac:dyDescent="0.2">
      <c r="B550" s="4"/>
      <c r="C550" s="4"/>
      <c r="D550" s="4"/>
      <c r="E550" s="4"/>
      <c r="F550" s="4"/>
      <c r="G550" s="4"/>
      <c r="H550" s="4"/>
    </row>
    <row r="551" spans="2:8" ht="15" x14ac:dyDescent="0.2">
      <c r="B551" s="4"/>
      <c r="C551" s="4"/>
      <c r="D551" s="4"/>
      <c r="E551" s="4"/>
      <c r="F551" s="4"/>
      <c r="G551" s="4"/>
      <c r="H551" s="4"/>
    </row>
    <row r="552" spans="2:8" ht="15" x14ac:dyDescent="0.2">
      <c r="B552" s="4"/>
      <c r="C552" s="4"/>
      <c r="D552" s="4"/>
      <c r="E552" s="4"/>
      <c r="F552" s="4"/>
      <c r="G552" s="4"/>
      <c r="H552" s="4"/>
    </row>
    <row r="553" spans="2:8" ht="15" x14ac:dyDescent="0.2">
      <c r="B553" s="4"/>
      <c r="C553" s="4"/>
      <c r="D553" s="4"/>
      <c r="E553" s="4"/>
      <c r="F553" s="4"/>
      <c r="G553" s="4"/>
      <c r="H553" s="4"/>
    </row>
    <row r="554" spans="2:8" ht="15" x14ac:dyDescent="0.2">
      <c r="B554" s="4"/>
      <c r="C554" s="4"/>
      <c r="D554" s="4"/>
      <c r="E554" s="4"/>
      <c r="F554" s="4"/>
      <c r="G554" s="4"/>
      <c r="H554" s="4"/>
    </row>
    <row r="555" spans="2:8" ht="15" x14ac:dyDescent="0.2">
      <c r="B555" s="4"/>
      <c r="C555" s="4"/>
      <c r="D555" s="4"/>
      <c r="E555" s="4"/>
      <c r="F555" s="4"/>
      <c r="G555" s="4"/>
      <c r="H555" s="4"/>
    </row>
    <row r="556" spans="2:8" ht="15" x14ac:dyDescent="0.2">
      <c r="B556" s="4"/>
      <c r="C556" s="4"/>
      <c r="D556" s="4"/>
      <c r="E556" s="4"/>
      <c r="F556" s="4"/>
      <c r="G556" s="4"/>
      <c r="H556" s="4"/>
    </row>
    <row r="557" spans="2:8" ht="15" x14ac:dyDescent="0.2">
      <c r="B557" s="4"/>
      <c r="C557" s="4"/>
      <c r="D557" s="4"/>
      <c r="E557" s="4"/>
      <c r="F557" s="4"/>
      <c r="G557" s="4"/>
      <c r="H557" s="4"/>
    </row>
    <row r="558" spans="2:8" ht="15" x14ac:dyDescent="0.2">
      <c r="B558" s="4"/>
      <c r="C558" s="4"/>
      <c r="D558" s="4"/>
      <c r="E558" s="4"/>
      <c r="F558" s="4"/>
      <c r="G558" s="4"/>
      <c r="H558" s="4"/>
    </row>
    <row r="559" spans="2:8" ht="15" x14ac:dyDescent="0.2">
      <c r="B559" s="4"/>
      <c r="C559" s="4"/>
      <c r="D559" s="4"/>
      <c r="E559" s="4"/>
      <c r="F559" s="4"/>
      <c r="G559" s="4"/>
      <c r="H559" s="4"/>
    </row>
    <row r="560" spans="2:8" ht="15" x14ac:dyDescent="0.2">
      <c r="B560" s="4"/>
      <c r="C560" s="4"/>
      <c r="D560" s="4"/>
      <c r="E560" s="4"/>
      <c r="F560" s="4"/>
      <c r="G560" s="4"/>
      <c r="H560" s="4"/>
    </row>
    <row r="561" spans="2:8" ht="15" x14ac:dyDescent="0.2">
      <c r="B561" s="4"/>
      <c r="C561" s="4"/>
      <c r="D561" s="4"/>
      <c r="E561" s="4"/>
      <c r="F561" s="4"/>
      <c r="G561" s="4"/>
      <c r="H561" s="4"/>
    </row>
    <row r="562" spans="2:8" ht="15" x14ac:dyDescent="0.2">
      <c r="B562" s="4"/>
      <c r="C562" s="4"/>
      <c r="D562" s="4"/>
      <c r="E562" s="4"/>
      <c r="F562" s="4"/>
      <c r="G562" s="4"/>
      <c r="H562" s="4"/>
    </row>
    <row r="563" spans="2:8" ht="15" x14ac:dyDescent="0.2">
      <c r="B563" s="4"/>
      <c r="C563" s="4"/>
      <c r="D563" s="4"/>
      <c r="E563" s="4"/>
      <c r="F563" s="4"/>
      <c r="G563" s="4"/>
      <c r="H563" s="4"/>
    </row>
    <row r="564" spans="2:8" ht="15" x14ac:dyDescent="0.2">
      <c r="B564" s="4"/>
      <c r="C564" s="4"/>
      <c r="D564" s="4"/>
      <c r="E564" s="4"/>
      <c r="F564" s="4"/>
      <c r="G564" s="4"/>
      <c r="H564" s="4"/>
    </row>
    <row r="565" spans="2:8" ht="15" x14ac:dyDescent="0.2">
      <c r="B565" s="4"/>
      <c r="C565" s="4"/>
      <c r="D565" s="4"/>
      <c r="E565" s="4"/>
      <c r="F565" s="4"/>
      <c r="G565" s="4"/>
      <c r="H565" s="4"/>
    </row>
    <row r="566" spans="2:8" ht="15" x14ac:dyDescent="0.2">
      <c r="B566" s="4"/>
      <c r="C566" s="4"/>
      <c r="D566" s="4"/>
      <c r="E566" s="4"/>
      <c r="F566" s="4"/>
      <c r="G566" s="4"/>
      <c r="H566" s="4"/>
    </row>
    <row r="567" spans="2:8" ht="15" x14ac:dyDescent="0.2">
      <c r="B567" s="4"/>
      <c r="C567" s="4"/>
      <c r="D567" s="4"/>
      <c r="E567" s="4"/>
      <c r="F567" s="4"/>
      <c r="G567" s="4"/>
      <c r="H567" s="4"/>
    </row>
    <row r="568" spans="2:8" ht="15" x14ac:dyDescent="0.2">
      <c r="B568" s="4"/>
      <c r="C568" s="4"/>
      <c r="D568" s="4"/>
      <c r="E568" s="4"/>
      <c r="F568" s="4"/>
      <c r="G568" s="4"/>
      <c r="H568" s="4"/>
    </row>
    <row r="569" spans="2:8" ht="15" x14ac:dyDescent="0.2">
      <c r="B569" s="4"/>
      <c r="C569" s="4"/>
      <c r="D569" s="4"/>
      <c r="E569" s="4"/>
      <c r="F569" s="4"/>
      <c r="G569" s="4"/>
      <c r="H569" s="4"/>
    </row>
    <row r="570" spans="2:8" ht="15" x14ac:dyDescent="0.2">
      <c r="B570" s="4"/>
      <c r="C570" s="4"/>
      <c r="D570" s="4"/>
      <c r="E570" s="4"/>
      <c r="F570" s="4"/>
      <c r="G570" s="4"/>
      <c r="H570" s="4"/>
    </row>
    <row r="571" spans="2:8" ht="15" x14ac:dyDescent="0.2">
      <c r="B571" s="4"/>
      <c r="C571" s="4"/>
      <c r="D571" s="4"/>
      <c r="E571" s="4"/>
      <c r="F571" s="4"/>
      <c r="G571" s="4"/>
      <c r="H571" s="4"/>
    </row>
    <row r="572" spans="2:8" ht="15" x14ac:dyDescent="0.2">
      <c r="B572" s="4"/>
      <c r="C572" s="4"/>
      <c r="D572" s="4"/>
      <c r="E572" s="4"/>
      <c r="F572" s="4"/>
      <c r="G572" s="4"/>
      <c r="H572" s="4"/>
    </row>
    <row r="573" spans="2:8" ht="15" x14ac:dyDescent="0.2">
      <c r="B573" s="4"/>
      <c r="C573" s="4"/>
      <c r="D573" s="4"/>
      <c r="E573" s="4"/>
      <c r="F573" s="4"/>
      <c r="G573" s="4"/>
      <c r="H573" s="4"/>
    </row>
    <row r="574" spans="2:8" ht="15" x14ac:dyDescent="0.2">
      <c r="B574" s="4"/>
      <c r="C574" s="4"/>
      <c r="D574" s="4"/>
      <c r="E574" s="4"/>
      <c r="F574" s="4"/>
      <c r="G574" s="4"/>
      <c r="H574" s="4"/>
    </row>
    <row r="575" spans="2:8" ht="15" x14ac:dyDescent="0.2">
      <c r="B575" s="4"/>
      <c r="C575" s="4"/>
      <c r="D575" s="4"/>
      <c r="E575" s="4"/>
      <c r="F575" s="4"/>
      <c r="G575" s="4"/>
      <c r="H575" s="4"/>
    </row>
    <row r="576" spans="2:8" ht="15" x14ac:dyDescent="0.2">
      <c r="B576" s="4"/>
      <c r="C576" s="4"/>
      <c r="D576" s="4"/>
      <c r="E576" s="4"/>
      <c r="F576" s="4"/>
      <c r="G576" s="4"/>
      <c r="H576" s="4"/>
    </row>
    <row r="577" spans="2:8" ht="15" x14ac:dyDescent="0.2">
      <c r="B577" s="4"/>
      <c r="C577" s="4"/>
      <c r="D577" s="4"/>
      <c r="E577" s="4"/>
      <c r="F577" s="4"/>
      <c r="G577" s="4"/>
      <c r="H577" s="4"/>
    </row>
    <row r="578" spans="2:8" ht="15" x14ac:dyDescent="0.2">
      <c r="B578" s="4"/>
      <c r="C578" s="4"/>
      <c r="D578" s="4"/>
      <c r="E578" s="4"/>
      <c r="F578" s="4"/>
      <c r="G578" s="4"/>
      <c r="H578" s="4"/>
    </row>
    <row r="579" spans="2:8" ht="15" x14ac:dyDescent="0.2">
      <c r="B579" s="4"/>
      <c r="C579" s="4"/>
      <c r="D579" s="4"/>
      <c r="E579" s="4"/>
      <c r="F579" s="4"/>
      <c r="G579" s="4"/>
      <c r="H579" s="4"/>
    </row>
    <row r="580" spans="2:8" ht="15" x14ac:dyDescent="0.2">
      <c r="B580" s="4"/>
      <c r="C580" s="4"/>
      <c r="D580" s="4"/>
      <c r="E580" s="4"/>
      <c r="F580" s="4"/>
      <c r="G580" s="4"/>
      <c r="H580" s="4"/>
    </row>
    <row r="581" spans="2:8" ht="15" x14ac:dyDescent="0.2">
      <c r="B581" s="4"/>
      <c r="C581" s="4"/>
      <c r="D581" s="4"/>
      <c r="E581" s="4"/>
      <c r="F581" s="4"/>
      <c r="G581" s="4"/>
      <c r="H581" s="4"/>
    </row>
    <row r="582" spans="2:8" ht="15" x14ac:dyDescent="0.2">
      <c r="B582" s="4"/>
      <c r="C582" s="4"/>
      <c r="D582" s="4"/>
      <c r="E582" s="4"/>
      <c r="F582" s="4"/>
      <c r="G582" s="4"/>
      <c r="H582" s="4"/>
    </row>
    <row r="583" spans="2:8" ht="15" x14ac:dyDescent="0.2">
      <c r="B583" s="4"/>
      <c r="C583" s="4"/>
      <c r="D583" s="4"/>
      <c r="E583" s="4"/>
      <c r="F583" s="4"/>
      <c r="G583" s="4"/>
      <c r="H583" s="4"/>
    </row>
    <row r="584" spans="2:8" ht="15" x14ac:dyDescent="0.2">
      <c r="B584" s="4"/>
      <c r="C584" s="4"/>
      <c r="D584" s="4"/>
      <c r="E584" s="4"/>
      <c r="F584" s="4"/>
      <c r="G584" s="4"/>
      <c r="H584" s="4"/>
    </row>
    <row r="585" spans="2:8" ht="15" x14ac:dyDescent="0.2">
      <c r="B585" s="4"/>
      <c r="C585" s="4"/>
      <c r="D585" s="4"/>
      <c r="E585" s="4"/>
      <c r="F585" s="4"/>
      <c r="G585" s="4"/>
      <c r="H585" s="4"/>
    </row>
    <row r="586" spans="2:8" ht="15" x14ac:dyDescent="0.2">
      <c r="B586" s="4"/>
      <c r="C586" s="4"/>
      <c r="D586" s="4"/>
      <c r="E586" s="4"/>
      <c r="F586" s="4"/>
      <c r="G586" s="4"/>
      <c r="H586" s="4"/>
    </row>
    <row r="587" spans="2:8" ht="15" x14ac:dyDescent="0.2">
      <c r="B587" s="4"/>
      <c r="C587" s="4"/>
      <c r="D587" s="4"/>
      <c r="E587" s="4"/>
      <c r="F587" s="4"/>
      <c r="G587" s="4"/>
      <c r="H587" s="4"/>
    </row>
    <row r="588" spans="2:8" ht="15" x14ac:dyDescent="0.2">
      <c r="B588" s="4"/>
      <c r="C588" s="4"/>
      <c r="D588" s="4"/>
      <c r="E588" s="4"/>
      <c r="F588" s="4"/>
      <c r="G588" s="4"/>
      <c r="H588" s="4"/>
    </row>
    <row r="589" spans="2:8" ht="15" x14ac:dyDescent="0.2">
      <c r="B589" s="4"/>
      <c r="C589" s="4"/>
      <c r="D589" s="4"/>
      <c r="E589" s="4"/>
      <c r="F589" s="4"/>
      <c r="G589" s="4"/>
      <c r="H589" s="4"/>
    </row>
    <row r="590" spans="2:8" ht="15" x14ac:dyDescent="0.2">
      <c r="B590" s="4"/>
      <c r="C590" s="4"/>
      <c r="D590" s="4"/>
      <c r="E590" s="4"/>
      <c r="F590" s="4"/>
      <c r="G590" s="4"/>
      <c r="H590" s="4"/>
    </row>
    <row r="591" spans="2:8" ht="15" x14ac:dyDescent="0.2">
      <c r="B591" s="4"/>
      <c r="C591" s="4"/>
      <c r="D591" s="4"/>
      <c r="E591" s="4"/>
      <c r="F591" s="4"/>
      <c r="G591" s="4"/>
      <c r="H591" s="4"/>
    </row>
    <row r="592" spans="2:8" ht="15" x14ac:dyDescent="0.2">
      <c r="B592" s="4"/>
      <c r="C592" s="4"/>
      <c r="D592" s="4"/>
      <c r="E592" s="4"/>
      <c r="F592" s="4"/>
      <c r="G592" s="4"/>
      <c r="H592" s="4"/>
    </row>
    <row r="593" spans="2:8" ht="15" x14ac:dyDescent="0.2">
      <c r="B593" s="4"/>
      <c r="C593" s="4"/>
      <c r="D593" s="4"/>
      <c r="E593" s="4"/>
      <c r="F593" s="4"/>
      <c r="G593" s="4"/>
      <c r="H593" s="4"/>
    </row>
    <row r="594" spans="2:8" ht="15" x14ac:dyDescent="0.2">
      <c r="B594" s="4"/>
      <c r="C594" s="4"/>
      <c r="D594" s="4"/>
      <c r="E594" s="4"/>
      <c r="F594" s="4"/>
      <c r="G594" s="4"/>
      <c r="H594" s="4"/>
    </row>
    <row r="595" spans="2:8" ht="15" x14ac:dyDescent="0.2">
      <c r="B595" s="4"/>
      <c r="C595" s="4"/>
      <c r="D595" s="4"/>
      <c r="E595" s="4"/>
      <c r="F595" s="4"/>
      <c r="G595" s="4"/>
      <c r="H595" s="4"/>
    </row>
    <row r="596" spans="2:8" ht="15" x14ac:dyDescent="0.2">
      <c r="B596" s="4"/>
      <c r="C596" s="4"/>
      <c r="D596" s="4"/>
      <c r="E596" s="4"/>
      <c r="F596" s="4"/>
      <c r="G596" s="4"/>
      <c r="H596" s="4"/>
    </row>
    <row r="597" spans="2:8" ht="15" x14ac:dyDescent="0.2">
      <c r="B597" s="4"/>
      <c r="C597" s="4"/>
      <c r="D597" s="4"/>
      <c r="E597" s="4"/>
      <c r="F597" s="4"/>
      <c r="G597" s="4"/>
      <c r="H597" s="4"/>
    </row>
    <row r="598" spans="2:8" ht="15" x14ac:dyDescent="0.2">
      <c r="B598" s="4"/>
      <c r="C598" s="4"/>
      <c r="D598" s="4"/>
      <c r="E598" s="4"/>
      <c r="F598" s="4"/>
      <c r="G598" s="4"/>
      <c r="H598" s="4"/>
    </row>
    <row r="599" spans="2:8" ht="15" x14ac:dyDescent="0.2">
      <c r="B599" s="4"/>
      <c r="C599" s="4"/>
      <c r="D599" s="4"/>
      <c r="E599" s="4"/>
      <c r="F599" s="4"/>
      <c r="G599" s="4"/>
      <c r="H599" s="4"/>
    </row>
    <row r="600" spans="2:8" ht="15" x14ac:dyDescent="0.2">
      <c r="B600" s="4"/>
      <c r="C600" s="4"/>
      <c r="D600" s="4"/>
      <c r="E600" s="4"/>
      <c r="F600" s="4"/>
      <c r="G600" s="4"/>
      <c r="H600" s="4"/>
    </row>
    <row r="601" spans="2:8" ht="15" x14ac:dyDescent="0.2">
      <c r="B601" s="4"/>
      <c r="C601" s="4"/>
      <c r="D601" s="4"/>
      <c r="E601" s="4"/>
      <c r="F601" s="4"/>
      <c r="G601" s="4"/>
      <c r="H601" s="4"/>
    </row>
    <row r="602" spans="2:8" ht="15" x14ac:dyDescent="0.2">
      <c r="B602" s="4"/>
      <c r="C602" s="4"/>
      <c r="D602" s="4"/>
      <c r="E602" s="4"/>
      <c r="F602" s="4"/>
      <c r="G602" s="4"/>
      <c r="H602" s="4"/>
    </row>
    <row r="603" spans="2:8" ht="15" x14ac:dyDescent="0.2">
      <c r="B603" s="4"/>
      <c r="C603" s="4"/>
      <c r="D603" s="4"/>
      <c r="E603" s="4"/>
      <c r="F603" s="4"/>
      <c r="G603" s="4"/>
      <c r="H603" s="4"/>
    </row>
    <row r="604" spans="2:8" ht="15" x14ac:dyDescent="0.2">
      <c r="B604" s="4"/>
      <c r="C604" s="4"/>
      <c r="D604" s="4"/>
      <c r="E604" s="4"/>
      <c r="F604" s="4"/>
      <c r="G604" s="4"/>
      <c r="H604" s="4"/>
    </row>
    <row r="605" spans="2:8" ht="15" x14ac:dyDescent="0.2">
      <c r="B605" s="4"/>
      <c r="C605" s="4"/>
      <c r="D605" s="4"/>
      <c r="E605" s="4"/>
      <c r="F605" s="4"/>
      <c r="G605" s="4"/>
      <c r="H605" s="4"/>
    </row>
    <row r="606" spans="2:8" ht="15" x14ac:dyDescent="0.2">
      <c r="B606" s="4"/>
      <c r="C606" s="4"/>
      <c r="D606" s="4"/>
      <c r="E606" s="4"/>
      <c r="F606" s="4"/>
      <c r="G606" s="4"/>
      <c r="H606" s="4"/>
    </row>
    <row r="607" spans="2:8" ht="15" x14ac:dyDescent="0.2">
      <c r="B607" s="4"/>
      <c r="C607" s="4"/>
      <c r="D607" s="4"/>
      <c r="E607" s="4"/>
      <c r="F607" s="4"/>
      <c r="G607" s="4"/>
      <c r="H607" s="4"/>
    </row>
    <row r="608" spans="2:8" ht="15" x14ac:dyDescent="0.2">
      <c r="B608" s="4"/>
      <c r="C608" s="4"/>
      <c r="D608" s="4"/>
      <c r="E608" s="4"/>
      <c r="F608" s="4"/>
      <c r="G608" s="4"/>
      <c r="H608" s="4"/>
    </row>
    <row r="609" spans="2:8" ht="15" x14ac:dyDescent="0.2">
      <c r="B609" s="4"/>
      <c r="C609" s="4"/>
      <c r="D609" s="4"/>
      <c r="E609" s="4"/>
      <c r="F609" s="4"/>
      <c r="G609" s="4"/>
      <c r="H609" s="4"/>
    </row>
    <row r="610" spans="2:8" ht="15" x14ac:dyDescent="0.2">
      <c r="B610" s="4"/>
      <c r="C610" s="4"/>
      <c r="D610" s="4"/>
      <c r="E610" s="4"/>
      <c r="F610" s="4"/>
      <c r="G610" s="4"/>
      <c r="H610" s="4"/>
    </row>
    <row r="611" spans="2:8" ht="15" x14ac:dyDescent="0.2">
      <c r="B611" s="4"/>
      <c r="C611" s="4"/>
      <c r="D611" s="4"/>
      <c r="E611" s="4"/>
      <c r="F611" s="4"/>
      <c r="G611" s="4"/>
      <c r="H611" s="4"/>
    </row>
    <row r="612" spans="2:8" ht="15" x14ac:dyDescent="0.2">
      <c r="B612" s="4"/>
      <c r="C612" s="4"/>
      <c r="D612" s="4"/>
      <c r="E612" s="4"/>
      <c r="F612" s="4"/>
      <c r="G612" s="4"/>
      <c r="H612" s="4"/>
    </row>
    <row r="613" spans="2:8" ht="15" x14ac:dyDescent="0.2">
      <c r="B613" s="4"/>
      <c r="C613" s="4"/>
      <c r="D613" s="4"/>
      <c r="E613" s="4"/>
      <c r="F613" s="4"/>
      <c r="G613" s="4"/>
      <c r="H613" s="4"/>
    </row>
    <row r="614" spans="2:8" ht="15" x14ac:dyDescent="0.2">
      <c r="B614" s="4"/>
      <c r="C614" s="4"/>
      <c r="D614" s="4"/>
      <c r="E614" s="4"/>
      <c r="F614" s="4"/>
      <c r="G614" s="4"/>
      <c r="H614" s="4"/>
    </row>
    <row r="615" spans="2:8" ht="15" x14ac:dyDescent="0.2">
      <c r="B615" s="4"/>
      <c r="C615" s="4"/>
      <c r="D615" s="4"/>
      <c r="E615" s="4"/>
      <c r="F615" s="4"/>
      <c r="G615" s="4"/>
      <c r="H615" s="4"/>
    </row>
    <row r="616" spans="2:8" ht="15" x14ac:dyDescent="0.2">
      <c r="B616" s="4"/>
      <c r="C616" s="4"/>
      <c r="D616" s="4"/>
      <c r="E616" s="4"/>
      <c r="F616" s="4"/>
      <c r="G616" s="4"/>
      <c r="H616" s="4"/>
    </row>
    <row r="617" spans="2:8" ht="15" x14ac:dyDescent="0.2">
      <c r="B617" s="4"/>
      <c r="C617" s="4"/>
      <c r="D617" s="4"/>
      <c r="E617" s="4"/>
      <c r="F617" s="4"/>
      <c r="G617" s="4"/>
      <c r="H617" s="4"/>
    </row>
    <row r="618" spans="2:8" ht="15" x14ac:dyDescent="0.2">
      <c r="B618" s="4"/>
      <c r="C618" s="4"/>
      <c r="D618" s="4"/>
      <c r="E618" s="4"/>
      <c r="F618" s="4"/>
      <c r="G618" s="4"/>
      <c r="H618" s="4"/>
    </row>
    <row r="619" spans="2:8" ht="15" x14ac:dyDescent="0.2">
      <c r="B619" s="4"/>
      <c r="C619" s="4"/>
      <c r="D619" s="4"/>
      <c r="E619" s="4"/>
      <c r="F619" s="4"/>
      <c r="G619" s="4"/>
      <c r="H619" s="4"/>
    </row>
    <row r="620" spans="2:8" ht="15" x14ac:dyDescent="0.2">
      <c r="B620" s="4"/>
      <c r="C620" s="4"/>
      <c r="D620" s="4"/>
      <c r="E620" s="4"/>
      <c r="F620" s="4"/>
      <c r="G620" s="4"/>
      <c r="H620" s="4"/>
    </row>
    <row r="621" spans="2:8" ht="15" x14ac:dyDescent="0.2">
      <c r="B621" s="4"/>
      <c r="C621" s="4"/>
      <c r="D621" s="4"/>
      <c r="E621" s="4"/>
      <c r="F621" s="4"/>
      <c r="G621" s="4"/>
      <c r="H621" s="4"/>
    </row>
    <row r="622" spans="2:8" ht="15" x14ac:dyDescent="0.2">
      <c r="B622" s="4"/>
      <c r="C622" s="4"/>
      <c r="D622" s="4"/>
      <c r="E622" s="4"/>
      <c r="F622" s="4"/>
      <c r="G622" s="4"/>
      <c r="H622" s="4"/>
    </row>
    <row r="623" spans="2:8" ht="15" x14ac:dyDescent="0.2">
      <c r="B623" s="4"/>
      <c r="C623" s="4"/>
      <c r="D623" s="4"/>
      <c r="E623" s="4"/>
      <c r="F623" s="4"/>
      <c r="G623" s="4"/>
      <c r="H623" s="4"/>
    </row>
    <row r="624" spans="2:8" ht="15" x14ac:dyDescent="0.2">
      <c r="B624" s="4"/>
      <c r="C624" s="4"/>
      <c r="D624" s="4"/>
      <c r="E624" s="4"/>
      <c r="F624" s="4"/>
      <c r="G624" s="4"/>
      <c r="H624" s="4"/>
    </row>
    <row r="625" spans="2:8" ht="15" x14ac:dyDescent="0.2">
      <c r="B625" s="4"/>
      <c r="C625" s="4"/>
      <c r="D625" s="4"/>
      <c r="E625" s="4"/>
      <c r="F625" s="4"/>
      <c r="G625" s="4"/>
      <c r="H625" s="4"/>
    </row>
    <row r="626" spans="2:8" ht="15" x14ac:dyDescent="0.2">
      <c r="B626" s="4"/>
      <c r="C626" s="4"/>
      <c r="D626" s="4"/>
      <c r="E626" s="4"/>
      <c r="F626" s="4"/>
      <c r="G626" s="4"/>
      <c r="H626" s="4"/>
    </row>
    <row r="627" spans="2:8" ht="15" x14ac:dyDescent="0.2">
      <c r="B627" s="4"/>
      <c r="C627" s="4"/>
      <c r="D627" s="4"/>
      <c r="E627" s="4"/>
      <c r="F627" s="4"/>
      <c r="G627" s="4"/>
      <c r="H627" s="4"/>
    </row>
    <row r="628" spans="2:8" ht="15" x14ac:dyDescent="0.2">
      <c r="B628" s="4"/>
      <c r="C628" s="4"/>
      <c r="D628" s="4"/>
      <c r="E628" s="4"/>
      <c r="F628" s="4"/>
      <c r="G628" s="4"/>
      <c r="H628" s="4"/>
    </row>
    <row r="629" spans="2:8" ht="15" x14ac:dyDescent="0.2">
      <c r="B629" s="4"/>
      <c r="C629" s="4"/>
      <c r="D629" s="4"/>
      <c r="E629" s="4"/>
      <c r="F629" s="4"/>
      <c r="G629" s="4"/>
      <c r="H629" s="4"/>
    </row>
    <row r="630" spans="2:8" ht="15" x14ac:dyDescent="0.2">
      <c r="B630" s="4"/>
      <c r="C630" s="4"/>
      <c r="D630" s="4"/>
      <c r="E630" s="4"/>
      <c r="F630" s="4"/>
      <c r="G630" s="4"/>
      <c r="H630" s="4"/>
    </row>
    <row r="631" spans="2:8" ht="15" x14ac:dyDescent="0.2">
      <c r="B631" s="4"/>
      <c r="C631" s="4"/>
      <c r="D631" s="4"/>
      <c r="E631" s="4"/>
      <c r="F631" s="4"/>
      <c r="G631" s="4"/>
      <c r="H631" s="4"/>
    </row>
    <row r="632" spans="2:8" ht="15" x14ac:dyDescent="0.2">
      <c r="B632" s="4"/>
      <c r="C632" s="4"/>
      <c r="D632" s="4"/>
      <c r="E632" s="4"/>
      <c r="F632" s="4"/>
      <c r="G632" s="4"/>
      <c r="H632" s="4"/>
    </row>
    <row r="633" spans="2:8" ht="15" x14ac:dyDescent="0.2">
      <c r="B633" s="4"/>
      <c r="C633" s="4"/>
      <c r="D633" s="4"/>
      <c r="E633" s="4"/>
      <c r="F633" s="4"/>
      <c r="G633" s="4"/>
      <c r="H633" s="4"/>
    </row>
    <row r="634" spans="2:8" ht="15" x14ac:dyDescent="0.2">
      <c r="B634" s="4"/>
      <c r="C634" s="4"/>
      <c r="D634" s="4"/>
      <c r="E634" s="4"/>
      <c r="F634" s="4"/>
      <c r="G634" s="4"/>
      <c r="H634" s="4"/>
    </row>
    <row r="635" spans="2:8" ht="15" x14ac:dyDescent="0.2">
      <c r="B635" s="4"/>
      <c r="C635" s="4"/>
      <c r="D635" s="4"/>
      <c r="E635" s="4"/>
      <c r="F635" s="4"/>
      <c r="G635" s="4"/>
      <c r="H635" s="4"/>
    </row>
    <row r="636" spans="2:8" ht="15" x14ac:dyDescent="0.2">
      <c r="B636" s="4"/>
      <c r="C636" s="4"/>
      <c r="D636" s="4"/>
      <c r="E636" s="4"/>
      <c r="F636" s="4"/>
      <c r="G636" s="4"/>
      <c r="H636" s="4"/>
    </row>
    <row r="637" spans="2:8" ht="15" x14ac:dyDescent="0.2">
      <c r="B637" s="4"/>
      <c r="C637" s="4"/>
      <c r="D637" s="4"/>
      <c r="E637" s="4"/>
      <c r="F637" s="4"/>
      <c r="G637" s="4"/>
      <c r="H637" s="4"/>
    </row>
    <row r="638" spans="2:8" ht="15" x14ac:dyDescent="0.2">
      <c r="B638" s="4"/>
      <c r="C638" s="4"/>
      <c r="D638" s="4"/>
      <c r="E638" s="4"/>
      <c r="F638" s="4"/>
      <c r="G638" s="4"/>
      <c r="H638" s="4"/>
    </row>
    <row r="639" spans="2:8" ht="15" x14ac:dyDescent="0.2">
      <c r="B639" s="4"/>
      <c r="C639" s="4"/>
      <c r="D639" s="4"/>
      <c r="E639" s="4"/>
      <c r="F639" s="4"/>
      <c r="G639" s="4"/>
      <c r="H639" s="4"/>
    </row>
    <row r="640" spans="2:8" ht="15" x14ac:dyDescent="0.2">
      <c r="B640" s="4"/>
      <c r="C640" s="4"/>
      <c r="D640" s="4"/>
      <c r="E640" s="4"/>
      <c r="F640" s="4"/>
      <c r="G640" s="4"/>
      <c r="H640" s="4"/>
    </row>
    <row r="641" spans="2:8" ht="15" x14ac:dyDescent="0.2">
      <c r="B641" s="4"/>
      <c r="C641" s="4"/>
      <c r="D641" s="4"/>
      <c r="E641" s="4"/>
      <c r="F641" s="4"/>
      <c r="G641" s="4"/>
      <c r="H641" s="4"/>
    </row>
    <row r="642" spans="2:8" ht="15" x14ac:dyDescent="0.2">
      <c r="B642" s="4"/>
      <c r="C642" s="4"/>
      <c r="D642" s="4"/>
      <c r="E642" s="4"/>
      <c r="F642" s="4"/>
      <c r="G642" s="4"/>
      <c r="H642" s="4"/>
    </row>
    <row r="643" spans="2:8" ht="15" x14ac:dyDescent="0.2">
      <c r="B643" s="4"/>
      <c r="C643" s="4"/>
      <c r="D643" s="4"/>
      <c r="E643" s="4"/>
      <c r="F643" s="4"/>
      <c r="G643" s="4"/>
      <c r="H643" s="4"/>
    </row>
    <row r="644" spans="2:8" ht="15" x14ac:dyDescent="0.2">
      <c r="B644" s="4"/>
      <c r="C644" s="4"/>
      <c r="D644" s="4"/>
      <c r="E644" s="4"/>
      <c r="F644" s="4"/>
      <c r="G644" s="4"/>
      <c r="H644" s="4"/>
    </row>
    <row r="645" spans="2:8" ht="15" x14ac:dyDescent="0.2">
      <c r="B645" s="4"/>
      <c r="C645" s="4"/>
      <c r="D645" s="4"/>
      <c r="E645" s="4"/>
      <c r="F645" s="4"/>
      <c r="G645" s="4"/>
      <c r="H645" s="4"/>
    </row>
    <row r="646" spans="2:8" ht="15" x14ac:dyDescent="0.2">
      <c r="B646" s="4"/>
      <c r="C646" s="4"/>
      <c r="D646" s="4"/>
      <c r="E646" s="4"/>
      <c r="F646" s="4"/>
      <c r="G646" s="4"/>
      <c r="H646" s="4"/>
    </row>
    <row r="647" spans="2:8" ht="15" x14ac:dyDescent="0.2">
      <c r="B647" s="4"/>
      <c r="C647" s="4"/>
      <c r="D647" s="4"/>
      <c r="E647" s="4"/>
      <c r="F647" s="4"/>
      <c r="G647" s="4"/>
      <c r="H647" s="4"/>
    </row>
    <row r="648" spans="2:8" ht="15" x14ac:dyDescent="0.2">
      <c r="B648" s="4"/>
      <c r="C648" s="4"/>
      <c r="D648" s="4"/>
      <c r="E648" s="4"/>
      <c r="F648" s="4"/>
      <c r="G648" s="4"/>
      <c r="H648" s="4"/>
    </row>
    <row r="649" spans="2:8" ht="15" x14ac:dyDescent="0.2">
      <c r="B649" s="4"/>
      <c r="C649" s="4"/>
      <c r="D649" s="4"/>
      <c r="E649" s="4"/>
      <c r="F649" s="4"/>
      <c r="G649" s="4"/>
      <c r="H649" s="4"/>
    </row>
    <row r="650" spans="2:8" ht="15" x14ac:dyDescent="0.2">
      <c r="B650" s="4"/>
      <c r="C650" s="4"/>
      <c r="D650" s="4"/>
      <c r="E650" s="4"/>
      <c r="F650" s="4"/>
      <c r="G650" s="4"/>
      <c r="H650" s="4"/>
    </row>
    <row r="651" spans="2:8" ht="15" x14ac:dyDescent="0.2">
      <c r="B651" s="4"/>
      <c r="C651" s="4"/>
      <c r="D651" s="4"/>
      <c r="E651" s="4"/>
      <c r="F651" s="4"/>
      <c r="G651" s="4"/>
      <c r="H651" s="4"/>
    </row>
    <row r="652" spans="2:8" ht="15" x14ac:dyDescent="0.2">
      <c r="B652" s="4"/>
      <c r="C652" s="4"/>
      <c r="D652" s="4"/>
      <c r="E652" s="4"/>
      <c r="F652" s="4"/>
      <c r="G652" s="4"/>
      <c r="H652" s="4"/>
    </row>
    <row r="653" spans="2:8" ht="15" x14ac:dyDescent="0.2">
      <c r="B653" s="4"/>
      <c r="C653" s="4"/>
      <c r="D653" s="4"/>
      <c r="E653" s="4"/>
      <c r="F653" s="4"/>
      <c r="G653" s="4"/>
      <c r="H653" s="4"/>
    </row>
    <row r="654" spans="2:8" ht="15" x14ac:dyDescent="0.2">
      <c r="B654" s="4"/>
      <c r="C654" s="4"/>
      <c r="D654" s="4"/>
      <c r="E654" s="4"/>
      <c r="F654" s="4"/>
      <c r="G654" s="4"/>
      <c r="H654" s="4"/>
    </row>
    <row r="655" spans="2:8" ht="15" x14ac:dyDescent="0.2">
      <c r="B655" s="4"/>
      <c r="C655" s="4"/>
      <c r="D655" s="4"/>
      <c r="E655" s="4"/>
      <c r="F655" s="4"/>
      <c r="G655" s="4"/>
      <c r="H655" s="4"/>
    </row>
    <row r="656" spans="2:8" ht="15" x14ac:dyDescent="0.2">
      <c r="B656" s="4"/>
      <c r="C656" s="4"/>
      <c r="D656" s="4"/>
      <c r="E656" s="4"/>
      <c r="F656" s="4"/>
      <c r="G656" s="4"/>
      <c r="H656" s="4"/>
    </row>
    <row r="657" spans="2:8" ht="15" x14ac:dyDescent="0.2">
      <c r="B657" s="4"/>
      <c r="C657" s="4"/>
      <c r="D657" s="4"/>
      <c r="E657" s="4"/>
      <c r="F657" s="4"/>
      <c r="G657" s="4"/>
      <c r="H657" s="4"/>
    </row>
    <row r="658" spans="2:8" ht="15" x14ac:dyDescent="0.2">
      <c r="B658" s="4"/>
      <c r="C658" s="4"/>
      <c r="D658" s="4"/>
      <c r="E658" s="4"/>
      <c r="F658" s="4"/>
      <c r="G658" s="4"/>
      <c r="H658" s="4"/>
    </row>
    <row r="659" spans="2:8" ht="15" x14ac:dyDescent="0.2">
      <c r="B659" s="4"/>
      <c r="C659" s="4"/>
      <c r="D659" s="4"/>
      <c r="E659" s="4"/>
      <c r="F659" s="4"/>
      <c r="G659" s="4"/>
      <c r="H659" s="4"/>
    </row>
    <row r="660" spans="2:8" ht="15" x14ac:dyDescent="0.2">
      <c r="B660" s="4"/>
      <c r="C660" s="4"/>
      <c r="D660" s="4"/>
      <c r="E660" s="4"/>
      <c r="F660" s="4"/>
      <c r="G660" s="4"/>
      <c r="H660" s="4"/>
    </row>
    <row r="661" spans="2:8" ht="15" x14ac:dyDescent="0.2">
      <c r="B661" s="4"/>
      <c r="C661" s="4"/>
      <c r="D661" s="4"/>
      <c r="E661" s="4"/>
      <c r="F661" s="4"/>
      <c r="G661" s="4"/>
      <c r="H661" s="4"/>
    </row>
    <row r="662" spans="2:8" ht="15" x14ac:dyDescent="0.2">
      <c r="B662" s="4"/>
      <c r="C662" s="4"/>
      <c r="D662" s="4"/>
      <c r="E662" s="4"/>
      <c r="F662" s="4"/>
      <c r="G662" s="4"/>
      <c r="H662" s="4"/>
    </row>
    <row r="663" spans="2:8" ht="15" x14ac:dyDescent="0.2">
      <c r="B663" s="4"/>
      <c r="C663" s="4"/>
      <c r="D663" s="4"/>
      <c r="E663" s="4"/>
      <c r="F663" s="4"/>
      <c r="G663" s="4"/>
      <c r="H663" s="4"/>
    </row>
    <row r="664" spans="2:8" ht="15" x14ac:dyDescent="0.2">
      <c r="B664" s="4"/>
      <c r="C664" s="4"/>
      <c r="D664" s="4"/>
      <c r="E664" s="4"/>
      <c r="F664" s="4"/>
      <c r="G664" s="4"/>
      <c r="H664" s="4"/>
    </row>
    <row r="665" spans="2:8" ht="15" x14ac:dyDescent="0.2">
      <c r="B665" s="4"/>
      <c r="C665" s="4"/>
      <c r="D665" s="4"/>
      <c r="E665" s="4"/>
      <c r="F665" s="4"/>
      <c r="G665" s="4"/>
      <c r="H665" s="4"/>
    </row>
    <row r="666" spans="2:8" ht="15" x14ac:dyDescent="0.2">
      <c r="B666" s="4"/>
      <c r="C666" s="4"/>
      <c r="D666" s="4"/>
      <c r="E666" s="4"/>
      <c r="F666" s="4"/>
      <c r="G666" s="4"/>
      <c r="H666" s="4"/>
    </row>
    <row r="667" spans="2:8" ht="15" x14ac:dyDescent="0.2">
      <c r="B667" s="4"/>
      <c r="C667" s="4"/>
      <c r="D667" s="4"/>
      <c r="E667" s="4"/>
      <c r="F667" s="4"/>
      <c r="G667" s="4"/>
      <c r="H667" s="4"/>
    </row>
    <row r="668" spans="2:8" ht="15" x14ac:dyDescent="0.2">
      <c r="B668" s="4"/>
      <c r="C668" s="4"/>
      <c r="D668" s="4"/>
      <c r="E668" s="4"/>
      <c r="F668" s="4"/>
      <c r="G668" s="4"/>
      <c r="H668" s="4"/>
    </row>
    <row r="669" spans="2:8" ht="15" x14ac:dyDescent="0.2">
      <c r="B669" s="4"/>
      <c r="C669" s="4"/>
      <c r="D669" s="4"/>
      <c r="E669" s="4"/>
      <c r="F669" s="4"/>
      <c r="G669" s="4"/>
      <c r="H669" s="4"/>
    </row>
    <row r="670" spans="2:8" ht="15" x14ac:dyDescent="0.2">
      <c r="B670" s="4"/>
      <c r="C670" s="4"/>
      <c r="D670" s="4"/>
      <c r="E670" s="4"/>
      <c r="F670" s="4"/>
      <c r="G670" s="4"/>
      <c r="H670" s="4"/>
    </row>
    <row r="671" spans="2:8" ht="15" x14ac:dyDescent="0.2">
      <c r="B671" s="4"/>
      <c r="C671" s="4"/>
      <c r="D671" s="4"/>
      <c r="E671" s="4"/>
      <c r="F671" s="4"/>
      <c r="G671" s="4"/>
      <c r="H671" s="4"/>
    </row>
    <row r="672" spans="2:8" ht="15" x14ac:dyDescent="0.2">
      <c r="B672" s="4"/>
      <c r="C672" s="4"/>
      <c r="D672" s="4"/>
      <c r="E672" s="4"/>
      <c r="F672" s="4"/>
      <c r="G672" s="4"/>
      <c r="H672" s="4"/>
    </row>
    <row r="673" spans="2:8" ht="15" x14ac:dyDescent="0.2">
      <c r="B673" s="4"/>
      <c r="C673" s="4"/>
      <c r="D673" s="4"/>
      <c r="E673" s="4"/>
      <c r="F673" s="4"/>
      <c r="G673" s="4"/>
      <c r="H673" s="4"/>
    </row>
    <row r="674" spans="2:8" ht="15" x14ac:dyDescent="0.2">
      <c r="B674" s="4"/>
      <c r="C674" s="4"/>
      <c r="D674" s="4"/>
      <c r="E674" s="4"/>
      <c r="F674" s="4"/>
      <c r="G674" s="4"/>
      <c r="H674" s="4"/>
    </row>
    <row r="675" spans="2:8" ht="15" x14ac:dyDescent="0.2">
      <c r="B675" s="4"/>
      <c r="C675" s="4"/>
      <c r="D675" s="4"/>
      <c r="E675" s="4"/>
      <c r="F675" s="4"/>
      <c r="G675" s="4"/>
      <c r="H675" s="4"/>
    </row>
    <row r="676" spans="2:8" ht="15" x14ac:dyDescent="0.2">
      <c r="B676" s="4"/>
      <c r="C676" s="4"/>
      <c r="D676" s="4"/>
      <c r="E676" s="4"/>
      <c r="F676" s="4"/>
      <c r="G676" s="4"/>
      <c r="H676" s="4"/>
    </row>
    <row r="677" spans="2:8" ht="15" x14ac:dyDescent="0.2">
      <c r="B677" s="4"/>
      <c r="C677" s="4"/>
      <c r="D677" s="4"/>
      <c r="E677" s="4"/>
      <c r="F677" s="4"/>
      <c r="G677" s="4"/>
      <c r="H677" s="4"/>
    </row>
    <row r="678" spans="2:8" ht="15" x14ac:dyDescent="0.2">
      <c r="B678" s="4"/>
      <c r="C678" s="4"/>
      <c r="D678" s="4"/>
      <c r="E678" s="4"/>
      <c r="F678" s="4"/>
      <c r="G678" s="4"/>
      <c r="H678" s="4"/>
    </row>
    <row r="679" spans="2:8" ht="15" x14ac:dyDescent="0.2">
      <c r="B679" s="4"/>
      <c r="C679" s="4"/>
      <c r="D679" s="4"/>
      <c r="E679" s="4"/>
      <c r="F679" s="4"/>
      <c r="G679" s="4"/>
      <c r="H679" s="4"/>
    </row>
    <row r="680" spans="2:8" ht="15" x14ac:dyDescent="0.2">
      <c r="B680" s="4"/>
      <c r="C680" s="4"/>
      <c r="D680" s="4"/>
      <c r="E680" s="4"/>
      <c r="F680" s="4"/>
      <c r="G680" s="4"/>
      <c r="H680" s="4"/>
    </row>
    <row r="681" spans="2:8" ht="15" x14ac:dyDescent="0.2">
      <c r="B681" s="4"/>
      <c r="C681" s="4"/>
      <c r="D681" s="4"/>
      <c r="E681" s="4"/>
      <c r="F681" s="4"/>
      <c r="G681" s="4"/>
      <c r="H681" s="4"/>
    </row>
    <row r="682" spans="2:8" ht="15" x14ac:dyDescent="0.2">
      <c r="B682" s="4"/>
      <c r="C682" s="4"/>
      <c r="D682" s="4"/>
      <c r="E682" s="4"/>
      <c r="F682" s="4"/>
      <c r="G682" s="4"/>
      <c r="H682" s="4"/>
    </row>
    <row r="683" spans="2:8" ht="15" x14ac:dyDescent="0.2">
      <c r="B683" s="4"/>
      <c r="C683" s="4"/>
      <c r="D683" s="4"/>
      <c r="E683" s="4"/>
      <c r="F683" s="4"/>
      <c r="G683" s="4"/>
      <c r="H683" s="4"/>
    </row>
    <row r="684" spans="2:8" ht="15" x14ac:dyDescent="0.2">
      <c r="B684" s="4"/>
      <c r="C684" s="4"/>
      <c r="D684" s="4"/>
      <c r="E684" s="4"/>
      <c r="F684" s="4"/>
      <c r="G684" s="4"/>
      <c r="H684" s="4"/>
    </row>
    <row r="685" spans="2:8" ht="15" x14ac:dyDescent="0.2">
      <c r="B685" s="4"/>
      <c r="C685" s="4"/>
      <c r="D685" s="4"/>
      <c r="E685" s="4"/>
      <c r="F685" s="4"/>
      <c r="G685" s="4"/>
      <c r="H685" s="4"/>
    </row>
    <row r="686" spans="2:8" ht="15" x14ac:dyDescent="0.2">
      <c r="B686" s="4"/>
      <c r="C686" s="4"/>
      <c r="D686" s="4"/>
      <c r="E686" s="4"/>
      <c r="F686" s="4"/>
      <c r="G686" s="4"/>
      <c r="H686" s="4"/>
    </row>
    <row r="687" spans="2:8" ht="15" x14ac:dyDescent="0.2">
      <c r="B687" s="4"/>
      <c r="C687" s="4"/>
      <c r="D687" s="4"/>
      <c r="E687" s="4"/>
      <c r="F687" s="4"/>
      <c r="G687" s="4"/>
      <c r="H687" s="4"/>
    </row>
    <row r="688" spans="2:8" ht="15" x14ac:dyDescent="0.2">
      <c r="B688" s="4"/>
      <c r="C688" s="4"/>
      <c r="D688" s="4"/>
      <c r="E688" s="4"/>
      <c r="F688" s="4"/>
      <c r="G688" s="4"/>
      <c r="H688" s="4"/>
    </row>
    <row r="689" spans="2:8" ht="15" x14ac:dyDescent="0.2">
      <c r="B689" s="4"/>
      <c r="C689" s="4"/>
      <c r="D689" s="4"/>
      <c r="E689" s="4"/>
      <c r="F689" s="4"/>
      <c r="G689" s="4"/>
      <c r="H689" s="4"/>
    </row>
    <row r="690" spans="2:8" ht="15" x14ac:dyDescent="0.2">
      <c r="B690" s="4"/>
      <c r="C690" s="4"/>
      <c r="D690" s="4"/>
      <c r="E690" s="4"/>
      <c r="F690" s="4"/>
      <c r="G690" s="4"/>
      <c r="H690" s="4"/>
    </row>
    <row r="691" spans="2:8" ht="15" x14ac:dyDescent="0.2">
      <c r="B691" s="4"/>
      <c r="C691" s="4"/>
      <c r="D691" s="4"/>
      <c r="E691" s="4"/>
      <c r="F691" s="4"/>
      <c r="G691" s="4"/>
      <c r="H691" s="4"/>
    </row>
    <row r="692" spans="2:8" ht="15" x14ac:dyDescent="0.2">
      <c r="B692" s="4"/>
      <c r="C692" s="4"/>
      <c r="D692" s="4"/>
      <c r="E692" s="4"/>
      <c r="F692" s="4"/>
      <c r="G692" s="4"/>
      <c r="H692" s="4"/>
    </row>
    <row r="693" spans="2:8" ht="15" x14ac:dyDescent="0.2">
      <c r="B693" s="4"/>
      <c r="C693" s="4"/>
      <c r="D693" s="4"/>
      <c r="E693" s="4"/>
      <c r="F693" s="4"/>
      <c r="G693" s="4"/>
      <c r="H693" s="4"/>
    </row>
    <row r="694" spans="2:8" ht="15" x14ac:dyDescent="0.2">
      <c r="B694" s="4"/>
      <c r="C694" s="4"/>
      <c r="D694" s="4"/>
      <c r="E694" s="4"/>
      <c r="F694" s="4"/>
      <c r="G694" s="4"/>
      <c r="H694" s="4"/>
    </row>
    <row r="695" spans="2:8" ht="15" x14ac:dyDescent="0.2">
      <c r="B695" s="4"/>
      <c r="C695" s="4"/>
      <c r="D695" s="4"/>
      <c r="E695" s="4"/>
      <c r="F695" s="4"/>
      <c r="G695" s="4"/>
      <c r="H695" s="4"/>
    </row>
    <row r="696" spans="2:8" ht="15" x14ac:dyDescent="0.2">
      <c r="B696" s="4"/>
      <c r="C696" s="4"/>
      <c r="D696" s="4"/>
      <c r="E696" s="4"/>
      <c r="F696" s="4"/>
      <c r="G696" s="4"/>
      <c r="H696" s="4"/>
    </row>
    <row r="697" spans="2:8" ht="15" x14ac:dyDescent="0.2">
      <c r="B697" s="4"/>
      <c r="C697" s="4"/>
      <c r="D697" s="4"/>
      <c r="E697" s="4"/>
      <c r="F697" s="4"/>
      <c r="G697" s="4"/>
      <c r="H697" s="4"/>
    </row>
    <row r="698" spans="2:8" ht="15" x14ac:dyDescent="0.2">
      <c r="B698" s="4"/>
      <c r="C698" s="4"/>
      <c r="D698" s="4"/>
      <c r="E698" s="4"/>
      <c r="F698" s="4"/>
      <c r="G698" s="4"/>
      <c r="H698" s="4"/>
    </row>
    <row r="699" spans="2:8" ht="15" x14ac:dyDescent="0.2">
      <c r="B699" s="4"/>
      <c r="C699" s="4"/>
      <c r="D699" s="4"/>
      <c r="E699" s="4"/>
      <c r="F699" s="4"/>
      <c r="G699" s="4"/>
      <c r="H699" s="4"/>
    </row>
    <row r="700" spans="2:8" ht="15" x14ac:dyDescent="0.2">
      <c r="B700" s="4"/>
      <c r="C700" s="4"/>
      <c r="D700" s="4"/>
      <c r="E700" s="4"/>
      <c r="F700" s="4"/>
      <c r="G700" s="4"/>
      <c r="H700" s="4"/>
    </row>
    <row r="701" spans="2:8" ht="15" x14ac:dyDescent="0.2">
      <c r="B701" s="4"/>
      <c r="C701" s="4"/>
      <c r="D701" s="4"/>
      <c r="E701" s="4"/>
      <c r="F701" s="4"/>
      <c r="G701" s="4"/>
      <c r="H701" s="4"/>
    </row>
    <row r="702" spans="2:8" ht="15" x14ac:dyDescent="0.2">
      <c r="B702" s="4"/>
      <c r="C702" s="4"/>
      <c r="D702" s="4"/>
      <c r="E702" s="4"/>
      <c r="F702" s="4"/>
      <c r="G702" s="4"/>
      <c r="H702" s="4"/>
    </row>
    <row r="703" spans="2:8" ht="15" x14ac:dyDescent="0.2">
      <c r="B703" s="4"/>
      <c r="C703" s="4"/>
      <c r="D703" s="4"/>
      <c r="E703" s="4"/>
      <c r="F703" s="4"/>
      <c r="G703" s="4"/>
      <c r="H703" s="4"/>
    </row>
    <row r="704" spans="2:8" ht="15" x14ac:dyDescent="0.2">
      <c r="B704" s="4"/>
      <c r="C704" s="4"/>
      <c r="D704" s="4"/>
      <c r="E704" s="4"/>
      <c r="F704" s="4"/>
      <c r="G704" s="4"/>
      <c r="H704" s="4"/>
    </row>
    <row r="705" spans="2:8" ht="15" x14ac:dyDescent="0.2">
      <c r="B705" s="4"/>
      <c r="C705" s="4"/>
      <c r="D705" s="4"/>
      <c r="E705" s="4"/>
      <c r="F705" s="4"/>
      <c r="G705" s="4"/>
      <c r="H705" s="4"/>
    </row>
    <row r="706" spans="2:8" ht="15" x14ac:dyDescent="0.2">
      <c r="B706" s="4"/>
      <c r="C706" s="4"/>
      <c r="D706" s="4"/>
      <c r="E706" s="4"/>
      <c r="F706" s="4"/>
      <c r="G706" s="4"/>
      <c r="H706" s="4"/>
    </row>
    <row r="707" spans="2:8" ht="15" x14ac:dyDescent="0.2">
      <c r="B707" s="4"/>
      <c r="C707" s="4"/>
      <c r="D707" s="4"/>
      <c r="E707" s="4"/>
      <c r="F707" s="4"/>
      <c r="G707" s="4"/>
      <c r="H707" s="4"/>
    </row>
    <row r="708" spans="2:8" ht="15" x14ac:dyDescent="0.2">
      <c r="B708" s="4"/>
      <c r="C708" s="4"/>
      <c r="D708" s="4"/>
      <c r="E708" s="4"/>
      <c r="F708" s="4"/>
      <c r="G708" s="4"/>
      <c r="H708" s="4"/>
    </row>
    <row r="709" spans="2:8" ht="15" x14ac:dyDescent="0.2">
      <c r="B709" s="4"/>
      <c r="C709" s="4"/>
      <c r="D709" s="4"/>
      <c r="E709" s="4"/>
      <c r="F709" s="4"/>
      <c r="G709" s="4"/>
      <c r="H709" s="4"/>
    </row>
    <row r="710" spans="2:8" ht="15" x14ac:dyDescent="0.2">
      <c r="B710" s="4"/>
      <c r="C710" s="4"/>
      <c r="D710" s="4"/>
      <c r="E710" s="4"/>
      <c r="F710" s="4"/>
      <c r="G710" s="4"/>
      <c r="H710" s="4"/>
    </row>
    <row r="711" spans="2:8" ht="15" x14ac:dyDescent="0.2">
      <c r="B711" s="4"/>
      <c r="C711" s="4"/>
      <c r="D711" s="4"/>
      <c r="E711" s="4"/>
      <c r="F711" s="4"/>
      <c r="G711" s="4"/>
      <c r="H711" s="4"/>
    </row>
    <row r="712" spans="2:8" ht="15" x14ac:dyDescent="0.2">
      <c r="B712" s="4"/>
      <c r="C712" s="4"/>
      <c r="D712" s="4"/>
      <c r="E712" s="4"/>
      <c r="F712" s="4"/>
      <c r="G712" s="4"/>
      <c r="H712" s="4"/>
    </row>
    <row r="713" spans="2:8" ht="15" x14ac:dyDescent="0.2">
      <c r="B713" s="4"/>
      <c r="C713" s="4"/>
      <c r="D713" s="4"/>
      <c r="E713" s="4"/>
      <c r="F713" s="4"/>
      <c r="G713" s="4"/>
      <c r="H713" s="4"/>
    </row>
    <row r="714" spans="2:8" ht="15" x14ac:dyDescent="0.2">
      <c r="B714" s="4"/>
      <c r="C714" s="4"/>
      <c r="D714" s="4"/>
      <c r="E714" s="4"/>
      <c r="F714" s="4"/>
      <c r="G714" s="4"/>
      <c r="H714" s="4"/>
    </row>
    <row r="715" spans="2:8" ht="15" x14ac:dyDescent="0.2">
      <c r="B715" s="4"/>
      <c r="C715" s="4"/>
      <c r="D715" s="4"/>
      <c r="E715" s="4"/>
      <c r="F715" s="4"/>
      <c r="G715" s="4"/>
      <c r="H715" s="4"/>
    </row>
    <row r="716" spans="2:8" ht="15" x14ac:dyDescent="0.2">
      <c r="B716" s="4"/>
      <c r="C716" s="4"/>
      <c r="D716" s="4"/>
      <c r="E716" s="4"/>
      <c r="F716" s="4"/>
      <c r="G716" s="4"/>
      <c r="H716" s="4"/>
    </row>
    <row r="717" spans="2:8" ht="15" x14ac:dyDescent="0.2">
      <c r="B717" s="4"/>
      <c r="C717" s="4"/>
      <c r="D717" s="4"/>
      <c r="E717" s="4"/>
      <c r="F717" s="4"/>
      <c r="G717" s="4"/>
      <c r="H717" s="4"/>
    </row>
    <row r="718" spans="2:8" ht="15" x14ac:dyDescent="0.2">
      <c r="B718" s="4"/>
      <c r="C718" s="4"/>
      <c r="D718" s="4"/>
      <c r="E718" s="4"/>
      <c r="F718" s="4"/>
      <c r="G718" s="4"/>
      <c r="H718" s="4"/>
    </row>
    <row r="719" spans="2:8" ht="15" x14ac:dyDescent="0.2">
      <c r="B719" s="4"/>
      <c r="C719" s="4"/>
      <c r="D719" s="4"/>
      <c r="E719" s="4"/>
      <c r="F719" s="4"/>
      <c r="G719" s="4"/>
      <c r="H719" s="4"/>
    </row>
    <row r="720" spans="2:8" ht="15" x14ac:dyDescent="0.2">
      <c r="B720" s="4"/>
      <c r="C720" s="4"/>
      <c r="D720" s="4"/>
      <c r="E720" s="4"/>
      <c r="F720" s="4"/>
      <c r="G720" s="4"/>
      <c r="H720" s="4"/>
    </row>
    <row r="721" spans="2:8" ht="15" x14ac:dyDescent="0.2">
      <c r="B721" s="4"/>
      <c r="C721" s="4"/>
      <c r="D721" s="4"/>
      <c r="E721" s="4"/>
      <c r="F721" s="4"/>
      <c r="G721" s="4"/>
      <c r="H721" s="4"/>
    </row>
    <row r="722" spans="2:8" ht="15" x14ac:dyDescent="0.2">
      <c r="B722" s="4"/>
      <c r="C722" s="4"/>
      <c r="D722" s="4"/>
      <c r="E722" s="4"/>
      <c r="F722" s="4"/>
      <c r="G722" s="4"/>
      <c r="H722" s="4"/>
    </row>
    <row r="723" spans="2:8" ht="15" x14ac:dyDescent="0.2">
      <c r="B723" s="4"/>
      <c r="C723" s="4"/>
      <c r="D723" s="4"/>
      <c r="E723" s="4"/>
      <c r="F723" s="4"/>
      <c r="G723" s="4"/>
      <c r="H723" s="4"/>
    </row>
    <row r="724" spans="2:8" ht="15" x14ac:dyDescent="0.2">
      <c r="B724" s="4"/>
      <c r="C724" s="4"/>
      <c r="D724" s="4"/>
      <c r="E724" s="4"/>
      <c r="F724" s="4"/>
      <c r="G724" s="4"/>
      <c r="H724" s="4"/>
    </row>
    <row r="725" spans="2:8" ht="15" x14ac:dyDescent="0.2">
      <c r="B725" s="4"/>
      <c r="C725" s="4"/>
      <c r="D725" s="4"/>
      <c r="E725" s="4"/>
      <c r="F725" s="4"/>
      <c r="G725" s="4"/>
      <c r="H725" s="4"/>
    </row>
    <row r="726" spans="2:8" ht="15" x14ac:dyDescent="0.2">
      <c r="B726" s="4"/>
      <c r="C726" s="4"/>
      <c r="D726" s="4"/>
      <c r="E726" s="4"/>
      <c r="F726" s="4"/>
      <c r="G726" s="4"/>
      <c r="H726" s="4"/>
    </row>
    <row r="727" spans="2:8" ht="15" x14ac:dyDescent="0.2">
      <c r="B727" s="4"/>
      <c r="C727" s="4"/>
      <c r="D727" s="4"/>
      <c r="E727" s="4"/>
      <c r="F727" s="4"/>
      <c r="G727" s="4"/>
      <c r="H727" s="4"/>
    </row>
    <row r="728" spans="2:8" ht="15" x14ac:dyDescent="0.2">
      <c r="B728" s="4"/>
      <c r="C728" s="4"/>
      <c r="D728" s="4"/>
      <c r="E728" s="4"/>
      <c r="F728" s="4"/>
      <c r="G728" s="4"/>
      <c r="H728" s="4"/>
    </row>
    <row r="729" spans="2:8" ht="15" x14ac:dyDescent="0.2">
      <c r="B729" s="4"/>
      <c r="C729" s="4"/>
      <c r="D729" s="4"/>
      <c r="E729" s="4"/>
      <c r="F729" s="4"/>
      <c r="G729" s="4"/>
      <c r="H729" s="4"/>
    </row>
    <row r="730" spans="2:8" ht="15" x14ac:dyDescent="0.2">
      <c r="B730" s="4"/>
      <c r="C730" s="4"/>
      <c r="D730" s="4"/>
      <c r="E730" s="4"/>
      <c r="F730" s="4"/>
      <c r="G730" s="4"/>
      <c r="H730" s="4"/>
    </row>
    <row r="731" spans="2:8" ht="15" x14ac:dyDescent="0.2">
      <c r="B731" s="4"/>
      <c r="C731" s="4"/>
      <c r="D731" s="4"/>
      <c r="E731" s="4"/>
      <c r="F731" s="4"/>
      <c r="G731" s="4"/>
      <c r="H731" s="4"/>
    </row>
    <row r="732" spans="2:8" ht="15" x14ac:dyDescent="0.2">
      <c r="B732" s="4"/>
      <c r="C732" s="4"/>
      <c r="D732" s="4"/>
      <c r="E732" s="4"/>
      <c r="F732" s="4"/>
      <c r="G732" s="4"/>
      <c r="H732" s="4"/>
    </row>
    <row r="733" spans="2:8" ht="15" x14ac:dyDescent="0.2">
      <c r="B733" s="4"/>
      <c r="C733" s="4"/>
      <c r="D733" s="4"/>
      <c r="E733" s="4"/>
      <c r="F733" s="4"/>
      <c r="G733" s="4"/>
      <c r="H733" s="4"/>
    </row>
    <row r="734" spans="2:8" ht="15" x14ac:dyDescent="0.2">
      <c r="B734" s="4"/>
      <c r="C734" s="4"/>
      <c r="D734" s="4"/>
      <c r="E734" s="4"/>
      <c r="F734" s="4"/>
      <c r="G734" s="4"/>
      <c r="H734" s="4"/>
    </row>
    <row r="735" spans="2:8" ht="15" x14ac:dyDescent="0.2">
      <c r="B735" s="4"/>
      <c r="C735" s="4"/>
      <c r="D735" s="4"/>
      <c r="E735" s="4"/>
      <c r="F735" s="4"/>
      <c r="G735" s="4"/>
      <c r="H735" s="4"/>
    </row>
    <row r="736" spans="2:8" ht="15" x14ac:dyDescent="0.2">
      <c r="B736" s="4"/>
      <c r="C736" s="4"/>
      <c r="D736" s="4"/>
      <c r="E736" s="4"/>
      <c r="F736" s="4"/>
      <c r="G736" s="4"/>
      <c r="H736" s="4"/>
    </row>
    <row r="737" spans="2:8" ht="15" x14ac:dyDescent="0.2">
      <c r="B737" s="4"/>
      <c r="C737" s="4"/>
      <c r="D737" s="4"/>
      <c r="E737" s="4"/>
      <c r="F737" s="4"/>
      <c r="G737" s="4"/>
      <c r="H737" s="4"/>
    </row>
    <row r="738" spans="2:8" ht="15" x14ac:dyDescent="0.2">
      <c r="B738" s="4"/>
      <c r="C738" s="4"/>
      <c r="D738" s="4"/>
      <c r="E738" s="4"/>
      <c r="F738" s="4"/>
      <c r="G738" s="4"/>
      <c r="H738" s="4"/>
    </row>
    <row r="739" spans="2:8" ht="15" x14ac:dyDescent="0.2">
      <c r="B739" s="4"/>
      <c r="C739" s="4"/>
      <c r="D739" s="4"/>
      <c r="E739" s="4"/>
      <c r="F739" s="4"/>
      <c r="G739" s="4"/>
      <c r="H739" s="4"/>
    </row>
    <row r="740" spans="2:8" ht="15" x14ac:dyDescent="0.2">
      <c r="B740" s="4"/>
      <c r="C740" s="4"/>
      <c r="D740" s="4"/>
      <c r="E740" s="4"/>
      <c r="F740" s="4"/>
      <c r="G740" s="4"/>
      <c r="H740" s="4"/>
    </row>
    <row r="741" spans="2:8" ht="15" x14ac:dyDescent="0.2">
      <c r="B741" s="4"/>
      <c r="C741" s="4"/>
      <c r="D741" s="4"/>
      <c r="E741" s="4"/>
      <c r="F741" s="4"/>
      <c r="G741" s="4"/>
      <c r="H741" s="4"/>
    </row>
    <row r="742" spans="2:8" ht="15" x14ac:dyDescent="0.2">
      <c r="B742" s="4"/>
      <c r="C742" s="4"/>
      <c r="D742" s="4"/>
      <c r="E742" s="4"/>
      <c r="F742" s="4"/>
      <c r="G742" s="4"/>
      <c r="H742" s="4"/>
    </row>
    <row r="743" spans="2:8" ht="15" x14ac:dyDescent="0.2">
      <c r="B743" s="4"/>
      <c r="C743" s="4"/>
      <c r="D743" s="4"/>
      <c r="E743" s="4"/>
      <c r="F743" s="4"/>
      <c r="G743" s="4"/>
      <c r="H743" s="4"/>
    </row>
    <row r="744" spans="2:8" ht="15" x14ac:dyDescent="0.2">
      <c r="B744" s="4"/>
      <c r="C744" s="4"/>
      <c r="D744" s="4"/>
      <c r="E744" s="4"/>
      <c r="F744" s="4"/>
      <c r="G744" s="4"/>
      <c r="H744" s="4"/>
    </row>
    <row r="745" spans="2:8" ht="15" x14ac:dyDescent="0.2">
      <c r="B745" s="4"/>
      <c r="C745" s="4"/>
      <c r="D745" s="4"/>
      <c r="E745" s="4"/>
      <c r="F745" s="4"/>
      <c r="G745" s="4"/>
      <c r="H745" s="4"/>
    </row>
    <row r="746" spans="2:8" ht="15" x14ac:dyDescent="0.2">
      <c r="B746" s="4"/>
      <c r="C746" s="4"/>
      <c r="D746" s="4"/>
      <c r="E746" s="4"/>
      <c r="F746" s="4"/>
      <c r="G746" s="4"/>
      <c r="H746" s="4"/>
    </row>
    <row r="747" spans="2:8" ht="15" x14ac:dyDescent="0.2">
      <c r="B747" s="4"/>
      <c r="C747" s="4"/>
      <c r="D747" s="4"/>
      <c r="E747" s="4"/>
      <c r="F747" s="4"/>
      <c r="G747" s="4"/>
      <c r="H747" s="4"/>
    </row>
    <row r="748" spans="2:8" ht="15" x14ac:dyDescent="0.2">
      <c r="B748" s="4"/>
      <c r="C748" s="4"/>
      <c r="D748" s="4"/>
      <c r="E748" s="4"/>
      <c r="F748" s="4"/>
      <c r="G748" s="4"/>
      <c r="H748" s="4"/>
    </row>
    <row r="749" spans="2:8" ht="15" x14ac:dyDescent="0.2">
      <c r="B749" s="4"/>
      <c r="C749" s="4"/>
      <c r="D749" s="4"/>
      <c r="E749" s="4"/>
      <c r="F749" s="4"/>
      <c r="G749" s="4"/>
      <c r="H749" s="4"/>
    </row>
    <row r="750" spans="2:8" ht="15" x14ac:dyDescent="0.2">
      <c r="B750" s="4"/>
      <c r="C750" s="4"/>
      <c r="D750" s="4"/>
      <c r="E750" s="4"/>
      <c r="F750" s="4"/>
      <c r="G750" s="4"/>
      <c r="H750" s="4"/>
    </row>
    <row r="751" spans="2:8" ht="15" x14ac:dyDescent="0.2">
      <c r="B751" s="4"/>
      <c r="C751" s="4"/>
      <c r="D751" s="4"/>
      <c r="E751" s="4"/>
      <c r="F751" s="4"/>
      <c r="G751" s="4"/>
      <c r="H751" s="4"/>
    </row>
    <row r="752" spans="2:8" ht="15" x14ac:dyDescent="0.2">
      <c r="B752" s="4"/>
      <c r="C752" s="4"/>
      <c r="D752" s="4"/>
      <c r="E752" s="4"/>
      <c r="F752" s="4"/>
      <c r="G752" s="4"/>
      <c r="H752" s="4"/>
    </row>
    <row r="753" spans="2:8" ht="15" x14ac:dyDescent="0.2">
      <c r="B753" s="4"/>
      <c r="C753" s="4"/>
      <c r="D753" s="4"/>
      <c r="E753" s="4"/>
      <c r="F753" s="4"/>
      <c r="G753" s="4"/>
      <c r="H753" s="4"/>
    </row>
    <row r="754" spans="2:8" ht="15" x14ac:dyDescent="0.2">
      <c r="B754" s="4"/>
      <c r="C754" s="4"/>
      <c r="D754" s="4"/>
      <c r="E754" s="4"/>
      <c r="F754" s="4"/>
      <c r="G754" s="4"/>
      <c r="H754" s="4"/>
    </row>
    <row r="755" spans="2:8" ht="15" x14ac:dyDescent="0.2">
      <c r="B755" s="4"/>
      <c r="C755" s="4"/>
      <c r="D755" s="4"/>
      <c r="E755" s="4"/>
      <c r="F755" s="4"/>
      <c r="G755" s="4"/>
      <c r="H755" s="4"/>
    </row>
    <row r="756" spans="2:8" ht="15" x14ac:dyDescent="0.2">
      <c r="B756" s="4"/>
      <c r="C756" s="4"/>
      <c r="D756" s="4"/>
      <c r="E756" s="4"/>
      <c r="F756" s="4"/>
      <c r="G756" s="4"/>
      <c r="H756" s="4"/>
    </row>
    <row r="757" spans="2:8" ht="15" x14ac:dyDescent="0.2">
      <c r="B757" s="4"/>
      <c r="C757" s="4"/>
      <c r="D757" s="4"/>
      <c r="E757" s="4"/>
      <c r="F757" s="4"/>
      <c r="G757" s="4"/>
      <c r="H757" s="4"/>
    </row>
    <row r="758" spans="2:8" ht="15" x14ac:dyDescent="0.2">
      <c r="B758" s="4"/>
      <c r="C758" s="4"/>
      <c r="D758" s="4"/>
      <c r="E758" s="4"/>
      <c r="F758" s="4"/>
      <c r="G758" s="4"/>
      <c r="H758" s="4"/>
    </row>
    <row r="759" spans="2:8" ht="15" x14ac:dyDescent="0.2">
      <c r="B759" s="4"/>
      <c r="C759" s="4"/>
      <c r="D759" s="4"/>
      <c r="E759" s="4"/>
      <c r="F759" s="4"/>
      <c r="G759" s="4"/>
      <c r="H759" s="4"/>
    </row>
    <row r="760" spans="2:8" ht="15" x14ac:dyDescent="0.2">
      <c r="B760" s="4"/>
      <c r="C760" s="4"/>
      <c r="D760" s="4"/>
      <c r="E760" s="4"/>
      <c r="F760" s="4"/>
      <c r="G760" s="4"/>
      <c r="H760" s="4"/>
    </row>
    <row r="761" spans="2:8" ht="15" x14ac:dyDescent="0.2">
      <c r="B761" s="4"/>
      <c r="C761" s="4"/>
      <c r="D761" s="4"/>
      <c r="E761" s="4"/>
      <c r="F761" s="4"/>
      <c r="G761" s="4"/>
      <c r="H761" s="4"/>
    </row>
    <row r="762" spans="2:8" ht="15" x14ac:dyDescent="0.2">
      <c r="B762" s="4"/>
      <c r="C762" s="4"/>
      <c r="D762" s="4"/>
      <c r="E762" s="4"/>
      <c r="F762" s="4"/>
      <c r="G762" s="4"/>
      <c r="H762" s="4"/>
    </row>
    <row r="763" spans="2:8" ht="15" x14ac:dyDescent="0.2">
      <c r="B763" s="4"/>
      <c r="C763" s="4"/>
      <c r="D763" s="4"/>
      <c r="E763" s="4"/>
      <c r="F763" s="4"/>
      <c r="G763" s="4"/>
      <c r="H763" s="4"/>
    </row>
    <row r="764" spans="2:8" ht="15" x14ac:dyDescent="0.2">
      <c r="B764" s="4"/>
      <c r="C764" s="4"/>
      <c r="D764" s="4"/>
      <c r="E764" s="4"/>
      <c r="F764" s="4"/>
      <c r="G764" s="4"/>
      <c r="H764" s="4"/>
    </row>
    <row r="765" spans="2:8" ht="15" x14ac:dyDescent="0.2">
      <c r="B765" s="4"/>
      <c r="C765" s="4"/>
      <c r="D765" s="4"/>
      <c r="E765" s="4"/>
      <c r="F765" s="4"/>
      <c r="G765" s="4"/>
      <c r="H765" s="4"/>
    </row>
    <row r="766" spans="2:8" ht="15" x14ac:dyDescent="0.2">
      <c r="B766" s="4"/>
      <c r="C766" s="4"/>
      <c r="D766" s="4"/>
      <c r="E766" s="4"/>
      <c r="F766" s="4"/>
      <c r="G766" s="4"/>
      <c r="H766" s="4"/>
    </row>
    <row r="767" spans="2:8" ht="15" x14ac:dyDescent="0.2">
      <c r="B767" s="4"/>
      <c r="C767" s="4"/>
      <c r="D767" s="4"/>
      <c r="E767" s="4"/>
      <c r="F767" s="4"/>
      <c r="G767" s="4"/>
      <c r="H767" s="4"/>
    </row>
    <row r="768" spans="2:8" ht="15" x14ac:dyDescent="0.2">
      <c r="B768" s="4"/>
      <c r="C768" s="4"/>
      <c r="D768" s="4"/>
      <c r="E768" s="4"/>
      <c r="F768" s="4"/>
      <c r="G768" s="4"/>
      <c r="H768" s="4"/>
    </row>
    <row r="769" spans="2:8" ht="15" x14ac:dyDescent="0.2">
      <c r="B769" s="4"/>
      <c r="C769" s="4"/>
      <c r="D769" s="4"/>
      <c r="E769" s="4"/>
      <c r="F769" s="4"/>
      <c r="G769" s="4"/>
      <c r="H769" s="4"/>
    </row>
    <row r="770" spans="2:8" ht="15" x14ac:dyDescent="0.2">
      <c r="B770" s="4"/>
      <c r="C770" s="4"/>
      <c r="D770" s="4"/>
      <c r="E770" s="4"/>
      <c r="F770" s="4"/>
      <c r="G770" s="4"/>
      <c r="H770" s="4"/>
    </row>
    <row r="771" spans="2:8" ht="15" x14ac:dyDescent="0.2">
      <c r="B771" s="4"/>
      <c r="C771" s="4"/>
      <c r="D771" s="4"/>
      <c r="E771" s="4"/>
      <c r="F771" s="4"/>
      <c r="G771" s="4"/>
      <c r="H771" s="4"/>
    </row>
    <row r="772" spans="2:8" ht="15" x14ac:dyDescent="0.2">
      <c r="B772" s="4"/>
      <c r="C772" s="4"/>
      <c r="D772" s="4"/>
      <c r="E772" s="4"/>
      <c r="F772" s="4"/>
      <c r="G772" s="4"/>
      <c r="H772" s="4"/>
    </row>
    <row r="773" spans="2:8" ht="15" x14ac:dyDescent="0.2">
      <c r="B773" s="4"/>
      <c r="C773" s="4"/>
      <c r="D773" s="4"/>
      <c r="E773" s="4"/>
      <c r="F773" s="4"/>
      <c r="G773" s="4"/>
      <c r="H773" s="4"/>
    </row>
    <row r="774" spans="2:8" ht="15" x14ac:dyDescent="0.2">
      <c r="B774" s="4"/>
      <c r="C774" s="4"/>
      <c r="D774" s="4"/>
      <c r="E774" s="4"/>
      <c r="F774" s="4"/>
      <c r="G774" s="4"/>
      <c r="H774" s="4"/>
    </row>
    <row r="775" spans="2:8" ht="15" x14ac:dyDescent="0.2">
      <c r="B775" s="4"/>
      <c r="C775" s="4"/>
      <c r="D775" s="4"/>
      <c r="E775" s="4"/>
      <c r="F775" s="4"/>
      <c r="G775" s="4"/>
      <c r="H775" s="4"/>
    </row>
    <row r="776" spans="2:8" ht="15" x14ac:dyDescent="0.2">
      <c r="B776" s="4"/>
      <c r="C776" s="4"/>
      <c r="D776" s="4"/>
      <c r="E776" s="4"/>
      <c r="F776" s="4"/>
      <c r="G776" s="4"/>
      <c r="H776" s="4"/>
    </row>
    <row r="777" spans="2:8" ht="15" x14ac:dyDescent="0.2">
      <c r="B777" s="4"/>
      <c r="C777" s="4"/>
      <c r="D777" s="4"/>
      <c r="E777" s="4"/>
      <c r="F777" s="4"/>
      <c r="G777" s="4"/>
      <c r="H777" s="4"/>
    </row>
    <row r="778" spans="2:8" ht="15" x14ac:dyDescent="0.2">
      <c r="B778" s="4"/>
      <c r="C778" s="4"/>
      <c r="D778" s="4"/>
      <c r="E778" s="4"/>
      <c r="F778" s="4"/>
      <c r="G778" s="4"/>
      <c r="H778" s="4"/>
    </row>
    <row r="779" spans="2:8" ht="15" x14ac:dyDescent="0.2">
      <c r="B779" s="4"/>
      <c r="C779" s="4"/>
      <c r="D779" s="4"/>
      <c r="E779" s="4"/>
      <c r="F779" s="4"/>
      <c r="G779" s="4"/>
      <c r="H779" s="4"/>
    </row>
    <row r="780" spans="2:8" ht="15" x14ac:dyDescent="0.2">
      <c r="B780" s="4"/>
      <c r="C780" s="4"/>
      <c r="D780" s="4"/>
      <c r="E780" s="4"/>
      <c r="F780" s="4"/>
      <c r="G780" s="4"/>
      <c r="H780" s="4"/>
    </row>
    <row r="781" spans="2:8" ht="15" x14ac:dyDescent="0.2">
      <c r="B781" s="4"/>
      <c r="C781" s="4"/>
      <c r="D781" s="4"/>
      <c r="E781" s="4"/>
      <c r="F781" s="4"/>
      <c r="G781" s="4"/>
      <c r="H781" s="4"/>
    </row>
    <row r="782" spans="2:8" ht="15" x14ac:dyDescent="0.2">
      <c r="B782" s="4"/>
      <c r="C782" s="4"/>
      <c r="D782" s="4"/>
      <c r="E782" s="4"/>
      <c r="F782" s="4"/>
      <c r="G782" s="4"/>
      <c r="H782" s="4"/>
    </row>
    <row r="783" spans="2:8" ht="15" x14ac:dyDescent="0.2">
      <c r="B783" s="4"/>
      <c r="C783" s="4"/>
      <c r="D783" s="4"/>
      <c r="E783" s="4"/>
      <c r="F783" s="4"/>
      <c r="G783" s="4"/>
      <c r="H783" s="4"/>
    </row>
    <row r="784" spans="2:8" ht="15" x14ac:dyDescent="0.2">
      <c r="B784" s="4"/>
      <c r="C784" s="4"/>
      <c r="D784" s="4"/>
      <c r="E784" s="4"/>
      <c r="F784" s="4"/>
      <c r="G784" s="4"/>
      <c r="H784" s="4"/>
    </row>
    <row r="785" spans="2:8" ht="15" x14ac:dyDescent="0.2">
      <c r="B785" s="4"/>
      <c r="C785" s="4"/>
      <c r="D785" s="4"/>
      <c r="E785" s="4"/>
      <c r="F785" s="4"/>
      <c r="G785" s="4"/>
      <c r="H785" s="4"/>
    </row>
    <row r="786" spans="2:8" ht="15" x14ac:dyDescent="0.2">
      <c r="B786" s="4"/>
      <c r="C786" s="4"/>
      <c r="D786" s="4"/>
      <c r="E786" s="4"/>
      <c r="F786" s="4"/>
      <c r="G786" s="4"/>
      <c r="H786" s="4"/>
    </row>
    <row r="787" spans="2:8" ht="15" x14ac:dyDescent="0.2">
      <c r="B787" s="4"/>
      <c r="C787" s="4"/>
      <c r="D787" s="4"/>
      <c r="E787" s="4"/>
      <c r="F787" s="4"/>
      <c r="G787" s="4"/>
      <c r="H787" s="4"/>
    </row>
    <row r="788" spans="2:8" ht="15" x14ac:dyDescent="0.2">
      <c r="B788" s="4"/>
      <c r="C788" s="4"/>
      <c r="D788" s="4"/>
      <c r="E788" s="4"/>
      <c r="F788" s="4"/>
      <c r="G788" s="4"/>
      <c r="H788" s="4"/>
    </row>
    <row r="789" spans="2:8" ht="15" x14ac:dyDescent="0.2">
      <c r="B789" s="4"/>
      <c r="C789" s="4"/>
      <c r="D789" s="4"/>
      <c r="E789" s="4"/>
      <c r="F789" s="4"/>
      <c r="G789" s="4"/>
      <c r="H789" s="4"/>
    </row>
    <row r="790" spans="2:8" ht="15" x14ac:dyDescent="0.2">
      <c r="B790" s="4"/>
      <c r="C790" s="4"/>
      <c r="D790" s="4"/>
      <c r="E790" s="4"/>
      <c r="F790" s="4"/>
      <c r="G790" s="4"/>
      <c r="H790" s="4"/>
    </row>
    <row r="791" spans="2:8" ht="15" x14ac:dyDescent="0.2">
      <c r="B791" s="4"/>
      <c r="C791" s="4"/>
      <c r="D791" s="4"/>
      <c r="E791" s="4"/>
      <c r="F791" s="4"/>
      <c r="G791" s="4"/>
      <c r="H791" s="4"/>
    </row>
    <row r="792" spans="2:8" ht="15" x14ac:dyDescent="0.2">
      <c r="B792" s="4"/>
      <c r="C792" s="4"/>
      <c r="D792" s="4"/>
      <c r="E792" s="4"/>
      <c r="F792" s="4"/>
      <c r="G792" s="4"/>
      <c r="H792" s="4"/>
    </row>
    <row r="793" spans="2:8" ht="15" x14ac:dyDescent="0.2">
      <c r="B793" s="4"/>
      <c r="C793" s="4"/>
      <c r="D793" s="4"/>
      <c r="E793" s="4"/>
      <c r="F793" s="4"/>
      <c r="G793" s="4"/>
      <c r="H793" s="4"/>
    </row>
    <row r="794" spans="2:8" ht="15" x14ac:dyDescent="0.2">
      <c r="B794" s="4"/>
      <c r="C794" s="4"/>
      <c r="D794" s="4"/>
      <c r="E794" s="4"/>
      <c r="F794" s="4"/>
      <c r="G794" s="4"/>
      <c r="H794" s="4"/>
    </row>
    <row r="795" spans="2:8" ht="15" x14ac:dyDescent="0.2">
      <c r="B795" s="4"/>
      <c r="C795" s="4"/>
      <c r="D795" s="4"/>
      <c r="E795" s="4"/>
      <c r="F795" s="4"/>
      <c r="G795" s="4"/>
      <c r="H795" s="4"/>
    </row>
    <row r="796" spans="2:8" ht="15" x14ac:dyDescent="0.2">
      <c r="B796" s="4"/>
      <c r="C796" s="4"/>
      <c r="D796" s="4"/>
      <c r="E796" s="4"/>
      <c r="F796" s="4"/>
      <c r="G796" s="4"/>
      <c r="H796" s="4"/>
    </row>
    <row r="797" spans="2:8" ht="15" x14ac:dyDescent="0.2">
      <c r="B797" s="4"/>
      <c r="C797" s="4"/>
      <c r="D797" s="4"/>
      <c r="E797" s="4"/>
      <c r="F797" s="4"/>
      <c r="G797" s="4"/>
      <c r="H797" s="4"/>
    </row>
    <row r="798" spans="2:8" ht="15" x14ac:dyDescent="0.2">
      <c r="B798" s="4"/>
      <c r="C798" s="4"/>
      <c r="D798" s="4"/>
      <c r="E798" s="4"/>
      <c r="F798" s="4"/>
      <c r="G798" s="4"/>
      <c r="H798" s="4"/>
    </row>
    <row r="799" spans="2:8" ht="15" x14ac:dyDescent="0.2">
      <c r="B799" s="4"/>
      <c r="C799" s="4"/>
      <c r="D799" s="4"/>
      <c r="E799" s="4"/>
      <c r="F799" s="4"/>
      <c r="G799" s="4"/>
      <c r="H799" s="4"/>
    </row>
    <row r="800" spans="2:8" ht="15" x14ac:dyDescent="0.2">
      <c r="B800" s="4"/>
      <c r="C800" s="4"/>
      <c r="D800" s="4"/>
      <c r="E800" s="4"/>
      <c r="F800" s="4"/>
      <c r="G800" s="4"/>
      <c r="H800" s="4"/>
    </row>
    <row r="801" spans="2:8" ht="15" x14ac:dyDescent="0.2">
      <c r="B801" s="4"/>
      <c r="C801" s="4"/>
      <c r="D801" s="4"/>
      <c r="E801" s="4"/>
      <c r="F801" s="4"/>
      <c r="G801" s="4"/>
      <c r="H801" s="4"/>
    </row>
    <row r="802" spans="2:8" ht="15" x14ac:dyDescent="0.2">
      <c r="B802" s="4"/>
      <c r="C802" s="4"/>
      <c r="D802" s="4"/>
      <c r="E802" s="4"/>
      <c r="F802" s="4"/>
      <c r="G802" s="4"/>
      <c r="H802" s="4"/>
    </row>
    <row r="803" spans="2:8" ht="15" x14ac:dyDescent="0.2">
      <c r="B803" s="4"/>
      <c r="C803" s="4"/>
      <c r="D803" s="4"/>
      <c r="E803" s="4"/>
      <c r="F803" s="4"/>
      <c r="G803" s="4"/>
      <c r="H803" s="4"/>
    </row>
    <row r="804" spans="2:8" ht="15" x14ac:dyDescent="0.2">
      <c r="B804" s="4"/>
      <c r="C804" s="4"/>
      <c r="D804" s="4"/>
      <c r="E804" s="4"/>
      <c r="F804" s="4"/>
      <c r="G804" s="4"/>
      <c r="H804" s="4"/>
    </row>
    <row r="805" spans="2:8" ht="15" x14ac:dyDescent="0.2">
      <c r="B805" s="4"/>
      <c r="C805" s="4"/>
      <c r="D805" s="4"/>
      <c r="E805" s="4"/>
      <c r="F805" s="4"/>
      <c r="G805" s="4"/>
      <c r="H805" s="4"/>
    </row>
    <row r="806" spans="2:8" ht="15" x14ac:dyDescent="0.2">
      <c r="B806" s="4"/>
      <c r="C806" s="4"/>
      <c r="D806" s="4"/>
      <c r="E806" s="4"/>
      <c r="F806" s="4"/>
      <c r="G806" s="4"/>
      <c r="H806" s="4"/>
    </row>
    <row r="807" spans="2:8" ht="15" x14ac:dyDescent="0.2">
      <c r="B807" s="4"/>
      <c r="C807" s="4"/>
      <c r="D807" s="4"/>
      <c r="E807" s="4"/>
      <c r="F807" s="4"/>
      <c r="G807" s="4"/>
      <c r="H807" s="4"/>
    </row>
    <row r="808" spans="2:8" ht="15" x14ac:dyDescent="0.2">
      <c r="B808" s="4"/>
      <c r="C808" s="4"/>
      <c r="D808" s="4"/>
      <c r="E808" s="4"/>
      <c r="F808" s="4"/>
      <c r="G808" s="4"/>
      <c r="H808" s="4"/>
    </row>
    <row r="809" spans="2:8" ht="15" x14ac:dyDescent="0.2">
      <c r="B809" s="4"/>
      <c r="C809" s="4"/>
      <c r="D809" s="4"/>
      <c r="E809" s="4"/>
      <c r="F809" s="4"/>
      <c r="G809" s="4"/>
      <c r="H809" s="4"/>
    </row>
    <row r="810" spans="2:8" ht="15" x14ac:dyDescent="0.2">
      <c r="B810" s="4"/>
      <c r="C810" s="4"/>
      <c r="D810" s="4"/>
      <c r="E810" s="4"/>
      <c r="F810" s="4"/>
      <c r="G810" s="4"/>
      <c r="H810" s="4"/>
    </row>
    <row r="811" spans="2:8" ht="15" x14ac:dyDescent="0.2">
      <c r="B811" s="4"/>
      <c r="C811" s="4"/>
      <c r="D811" s="4"/>
      <c r="E811" s="4"/>
      <c r="F811" s="4"/>
      <c r="G811" s="4"/>
      <c r="H811" s="4"/>
    </row>
    <row r="812" spans="2:8" ht="15" x14ac:dyDescent="0.2">
      <c r="B812" s="4"/>
      <c r="C812" s="4"/>
      <c r="D812" s="4"/>
      <c r="E812" s="4"/>
      <c r="F812" s="4"/>
      <c r="G812" s="4"/>
      <c r="H812" s="4"/>
    </row>
    <row r="813" spans="2:8" ht="15" x14ac:dyDescent="0.2">
      <c r="B813" s="4"/>
      <c r="C813" s="4"/>
      <c r="D813" s="4"/>
      <c r="E813" s="4"/>
      <c r="F813" s="4"/>
      <c r="G813" s="4"/>
      <c r="H813" s="4"/>
    </row>
    <row r="814" spans="2:8" ht="15" x14ac:dyDescent="0.2">
      <c r="B814" s="4"/>
      <c r="C814" s="4"/>
      <c r="D814" s="4"/>
      <c r="E814" s="4"/>
      <c r="F814" s="4"/>
      <c r="G814" s="4"/>
      <c r="H814" s="4"/>
    </row>
    <row r="815" spans="2:8" ht="15" x14ac:dyDescent="0.2">
      <c r="B815" s="4"/>
      <c r="C815" s="4"/>
      <c r="D815" s="4"/>
      <c r="E815" s="4"/>
      <c r="F815" s="4"/>
      <c r="G815" s="4"/>
      <c r="H815" s="4"/>
    </row>
    <row r="816" spans="2:8" ht="15" x14ac:dyDescent="0.2">
      <c r="B816" s="4"/>
      <c r="C816" s="4"/>
      <c r="D816" s="4"/>
      <c r="E816" s="4"/>
      <c r="F816" s="4"/>
      <c r="G816" s="4"/>
      <c r="H816" s="4"/>
    </row>
    <row r="817" spans="2:8" ht="15" x14ac:dyDescent="0.2">
      <c r="B817" s="4"/>
      <c r="C817" s="4"/>
      <c r="D817" s="4"/>
      <c r="E817" s="4"/>
      <c r="F817" s="4"/>
      <c r="G817" s="4"/>
      <c r="H817" s="4"/>
    </row>
    <row r="818" spans="2:8" ht="15" x14ac:dyDescent="0.2">
      <c r="B818" s="4"/>
      <c r="C818" s="4"/>
      <c r="D818" s="4"/>
      <c r="E818" s="4"/>
      <c r="F818" s="4"/>
      <c r="G818" s="4"/>
      <c r="H818" s="4"/>
    </row>
    <row r="819" spans="2:8" ht="15" x14ac:dyDescent="0.2">
      <c r="B819" s="4"/>
      <c r="C819" s="4"/>
      <c r="D819" s="4"/>
      <c r="E819" s="4"/>
      <c r="F819" s="4"/>
      <c r="G819" s="4"/>
      <c r="H819" s="4"/>
    </row>
    <row r="820" spans="2:8" ht="15" x14ac:dyDescent="0.2">
      <c r="B820" s="4"/>
      <c r="C820" s="4"/>
      <c r="D820" s="4"/>
      <c r="E820" s="4"/>
      <c r="F820" s="4"/>
      <c r="G820" s="4"/>
      <c r="H820" s="4"/>
    </row>
    <row r="821" spans="2:8" ht="15" x14ac:dyDescent="0.2">
      <c r="B821" s="4"/>
      <c r="C821" s="4"/>
      <c r="D821" s="4"/>
      <c r="E821" s="4"/>
      <c r="F821" s="4"/>
      <c r="G821" s="4"/>
      <c r="H821" s="4"/>
    </row>
    <row r="822" spans="2:8" ht="15" x14ac:dyDescent="0.2">
      <c r="B822" s="4"/>
      <c r="C822" s="4"/>
      <c r="D822" s="4"/>
      <c r="E822" s="4"/>
      <c r="F822" s="4"/>
      <c r="G822" s="4"/>
      <c r="H822" s="4"/>
    </row>
    <row r="823" spans="2:8" ht="15" x14ac:dyDescent="0.2">
      <c r="B823" s="4"/>
      <c r="C823" s="4"/>
      <c r="D823" s="4"/>
      <c r="E823" s="4"/>
      <c r="F823" s="4"/>
      <c r="G823" s="4"/>
      <c r="H823" s="4"/>
    </row>
    <row r="824" spans="2:8" ht="15" x14ac:dyDescent="0.2">
      <c r="B824" s="4"/>
      <c r="C824" s="4"/>
      <c r="D824" s="4"/>
      <c r="E824" s="4"/>
      <c r="F824" s="4"/>
      <c r="G824" s="4"/>
      <c r="H824" s="4"/>
    </row>
    <row r="825" spans="2:8" ht="15" x14ac:dyDescent="0.2">
      <c r="B825" s="4"/>
      <c r="C825" s="4"/>
      <c r="D825" s="4"/>
      <c r="E825" s="4"/>
      <c r="F825" s="4"/>
      <c r="G825" s="4"/>
      <c r="H825" s="4"/>
    </row>
    <row r="826" spans="2:8" ht="15" x14ac:dyDescent="0.2">
      <c r="B826" s="4"/>
      <c r="C826" s="4"/>
      <c r="D826" s="4"/>
      <c r="E826" s="4"/>
      <c r="F826" s="4"/>
      <c r="G826" s="4"/>
      <c r="H826" s="4"/>
    </row>
    <row r="827" spans="2:8" ht="15" x14ac:dyDescent="0.2">
      <c r="B827" s="4"/>
      <c r="C827" s="4"/>
      <c r="D827" s="4"/>
      <c r="E827" s="4"/>
      <c r="F827" s="4"/>
      <c r="G827" s="4"/>
      <c r="H827" s="4"/>
    </row>
    <row r="828" spans="2:8" ht="15" x14ac:dyDescent="0.2">
      <c r="B828" s="4"/>
      <c r="C828" s="4"/>
      <c r="D828" s="4"/>
      <c r="E828" s="4"/>
      <c r="F828" s="4"/>
      <c r="G828" s="4"/>
      <c r="H828" s="4"/>
    </row>
    <row r="829" spans="2:8" ht="15" x14ac:dyDescent="0.2">
      <c r="B829" s="4"/>
      <c r="C829" s="4"/>
      <c r="D829" s="4"/>
      <c r="E829" s="4"/>
      <c r="F829" s="4"/>
      <c r="G829" s="4"/>
      <c r="H829" s="4"/>
    </row>
    <row r="830" spans="2:8" ht="15" x14ac:dyDescent="0.2">
      <c r="B830" s="4"/>
      <c r="C830" s="4"/>
      <c r="D830" s="4"/>
      <c r="E830" s="4"/>
      <c r="F830" s="4"/>
      <c r="G830" s="4"/>
      <c r="H830" s="4"/>
    </row>
    <row r="831" spans="2:8" ht="15" x14ac:dyDescent="0.2">
      <c r="B831" s="4"/>
      <c r="C831" s="4"/>
      <c r="D831" s="4"/>
      <c r="E831" s="4"/>
      <c r="F831" s="4"/>
      <c r="G831" s="4"/>
      <c r="H831" s="4"/>
    </row>
    <row r="832" spans="2:8" ht="15" x14ac:dyDescent="0.2">
      <c r="B832" s="4"/>
      <c r="C832" s="4"/>
      <c r="D832" s="4"/>
      <c r="E832" s="4"/>
      <c r="F832" s="4"/>
      <c r="G832" s="4"/>
      <c r="H832" s="4"/>
    </row>
    <row r="833" spans="2:8" ht="15" x14ac:dyDescent="0.2">
      <c r="B833" s="4"/>
      <c r="C833" s="4"/>
      <c r="D833" s="4"/>
      <c r="E833" s="4"/>
      <c r="F833" s="4"/>
      <c r="G833" s="4"/>
      <c r="H833" s="4"/>
    </row>
    <row r="834" spans="2:8" ht="15" x14ac:dyDescent="0.2">
      <c r="B834" s="4"/>
      <c r="C834" s="4"/>
      <c r="D834" s="4"/>
      <c r="E834" s="4"/>
      <c r="F834" s="4"/>
      <c r="G834" s="4"/>
      <c r="H834" s="4"/>
    </row>
    <row r="835" spans="2:8" ht="15" x14ac:dyDescent="0.2">
      <c r="B835" s="4"/>
      <c r="C835" s="4"/>
      <c r="D835" s="4"/>
      <c r="E835" s="4"/>
      <c r="F835" s="4"/>
      <c r="G835" s="4"/>
      <c r="H835" s="4"/>
    </row>
    <row r="836" spans="2:8" ht="15" x14ac:dyDescent="0.2">
      <c r="B836" s="4"/>
      <c r="C836" s="4"/>
      <c r="D836" s="4"/>
      <c r="E836" s="4"/>
      <c r="F836" s="4"/>
      <c r="G836" s="4"/>
      <c r="H836" s="4"/>
    </row>
    <row r="837" spans="2:8" ht="15" x14ac:dyDescent="0.2">
      <c r="B837" s="4"/>
      <c r="C837" s="4"/>
      <c r="D837" s="4"/>
      <c r="E837" s="4"/>
      <c r="F837" s="4"/>
      <c r="G837" s="4"/>
      <c r="H837" s="4"/>
    </row>
    <row r="838" spans="2:8" ht="15" x14ac:dyDescent="0.2">
      <c r="B838" s="4"/>
      <c r="C838" s="4"/>
      <c r="D838" s="4"/>
      <c r="E838" s="4"/>
      <c r="F838" s="4"/>
      <c r="G838" s="4"/>
      <c r="H838" s="4"/>
    </row>
    <row r="839" spans="2:8" ht="15" x14ac:dyDescent="0.2">
      <c r="B839" s="4"/>
      <c r="C839" s="4"/>
      <c r="D839" s="4"/>
      <c r="E839" s="4"/>
      <c r="F839" s="4"/>
      <c r="G839" s="4"/>
      <c r="H839" s="4"/>
    </row>
    <row r="840" spans="2:8" ht="15" x14ac:dyDescent="0.2">
      <c r="B840" s="4"/>
      <c r="C840" s="4"/>
      <c r="D840" s="4"/>
      <c r="E840" s="4"/>
      <c r="F840" s="4"/>
      <c r="G840" s="4"/>
      <c r="H840" s="4"/>
    </row>
    <row r="841" spans="2:8" ht="15" x14ac:dyDescent="0.2">
      <c r="B841" s="4"/>
      <c r="C841" s="4"/>
      <c r="D841" s="4"/>
      <c r="E841" s="4"/>
      <c r="F841" s="4"/>
      <c r="G841" s="4"/>
      <c r="H841" s="4"/>
    </row>
    <row r="842" spans="2:8" ht="15" x14ac:dyDescent="0.2">
      <c r="B842" s="4"/>
      <c r="C842" s="4"/>
      <c r="D842" s="4"/>
      <c r="E842" s="4"/>
      <c r="F842" s="4"/>
      <c r="G842" s="4"/>
      <c r="H842" s="4"/>
    </row>
    <row r="843" spans="2:8" ht="15" x14ac:dyDescent="0.2">
      <c r="B843" s="4"/>
      <c r="C843" s="4"/>
      <c r="D843" s="4"/>
      <c r="E843" s="4"/>
      <c r="F843" s="4"/>
      <c r="G843" s="4"/>
      <c r="H843" s="4"/>
    </row>
    <row r="844" spans="2:8" ht="15" x14ac:dyDescent="0.2">
      <c r="B844" s="4"/>
      <c r="C844" s="4"/>
      <c r="D844" s="4"/>
      <c r="E844" s="4"/>
      <c r="F844" s="4"/>
      <c r="G844" s="4"/>
      <c r="H844" s="4"/>
    </row>
    <row r="845" spans="2:8" ht="15" x14ac:dyDescent="0.2">
      <c r="B845" s="4"/>
      <c r="C845" s="4"/>
      <c r="D845" s="4"/>
      <c r="E845" s="4"/>
      <c r="F845" s="4"/>
      <c r="G845" s="4"/>
      <c r="H845" s="4"/>
    </row>
    <row r="846" spans="2:8" ht="15" x14ac:dyDescent="0.2">
      <c r="B846" s="4"/>
      <c r="C846" s="4"/>
      <c r="D846" s="4"/>
      <c r="E846" s="4"/>
      <c r="F846" s="4"/>
      <c r="G846" s="4"/>
      <c r="H846" s="4"/>
    </row>
    <row r="847" spans="2:8" ht="15" x14ac:dyDescent="0.2">
      <c r="B847" s="4"/>
      <c r="C847" s="4"/>
      <c r="D847" s="4"/>
      <c r="E847" s="4"/>
      <c r="F847" s="4"/>
      <c r="G847" s="4"/>
      <c r="H847" s="4"/>
    </row>
    <row r="848" spans="2:8" ht="15" x14ac:dyDescent="0.2">
      <c r="B848" s="4"/>
      <c r="C848" s="4"/>
      <c r="D848" s="4"/>
      <c r="E848" s="4"/>
      <c r="F848" s="4"/>
      <c r="G848" s="4"/>
      <c r="H848" s="4"/>
    </row>
    <row r="849" spans="2:8" ht="15" x14ac:dyDescent="0.2">
      <c r="B849" s="4"/>
      <c r="C849" s="4"/>
      <c r="D849" s="4"/>
      <c r="E849" s="4"/>
      <c r="F849" s="4"/>
      <c r="G849" s="4"/>
      <c r="H849" s="4"/>
    </row>
    <row r="850" spans="2:8" ht="15" x14ac:dyDescent="0.2">
      <c r="B850" s="4"/>
      <c r="C850" s="4"/>
      <c r="D850" s="4"/>
      <c r="E850" s="4"/>
      <c r="F850" s="4"/>
      <c r="G850" s="4"/>
      <c r="H850" s="4"/>
    </row>
    <row r="851" spans="2:8" ht="15" x14ac:dyDescent="0.2">
      <c r="B851" s="4"/>
      <c r="C851" s="4"/>
      <c r="D851" s="4"/>
      <c r="E851" s="4"/>
      <c r="F851" s="4"/>
      <c r="G851" s="4"/>
      <c r="H851" s="4"/>
    </row>
    <row r="852" spans="2:8" ht="15" x14ac:dyDescent="0.2">
      <c r="B852" s="4"/>
      <c r="C852" s="4"/>
      <c r="D852" s="4"/>
      <c r="E852" s="4"/>
      <c r="F852" s="4"/>
      <c r="G852" s="4"/>
      <c r="H852" s="4"/>
    </row>
    <row r="853" spans="2:8" ht="15" x14ac:dyDescent="0.2">
      <c r="B853" s="4"/>
      <c r="C853" s="4"/>
      <c r="D853" s="4"/>
      <c r="E853" s="4"/>
      <c r="F853" s="4"/>
      <c r="G853" s="4"/>
      <c r="H853" s="4"/>
    </row>
    <row r="854" spans="2:8" ht="15" x14ac:dyDescent="0.2">
      <c r="B854" s="4"/>
      <c r="C854" s="4"/>
      <c r="D854" s="4"/>
      <c r="E854" s="4"/>
      <c r="F854" s="4"/>
      <c r="G854" s="4"/>
      <c r="H854" s="4"/>
    </row>
    <row r="855" spans="2:8" ht="15" x14ac:dyDescent="0.2">
      <c r="B855" s="4"/>
      <c r="C855" s="4"/>
      <c r="D855" s="4"/>
      <c r="E855" s="4"/>
      <c r="F855" s="4"/>
      <c r="G855" s="4"/>
      <c r="H855" s="4"/>
    </row>
    <row r="856" spans="2:8" ht="15" x14ac:dyDescent="0.2">
      <c r="B856" s="4"/>
      <c r="C856" s="4"/>
      <c r="D856" s="4"/>
      <c r="E856" s="4"/>
      <c r="F856" s="4"/>
      <c r="G856" s="4"/>
      <c r="H856" s="4"/>
    </row>
    <row r="857" spans="2:8" ht="15" x14ac:dyDescent="0.2">
      <c r="B857" s="4"/>
      <c r="C857" s="4"/>
      <c r="D857" s="4"/>
      <c r="E857" s="4"/>
      <c r="F857" s="4"/>
      <c r="G857" s="4"/>
      <c r="H857" s="4"/>
    </row>
    <row r="858" spans="2:8" ht="15" x14ac:dyDescent="0.2">
      <c r="B858" s="4"/>
      <c r="C858" s="4"/>
      <c r="D858" s="4"/>
      <c r="E858" s="4"/>
      <c r="F858" s="4"/>
      <c r="G858" s="4"/>
      <c r="H858" s="4"/>
    </row>
    <row r="859" spans="2:8" ht="15" x14ac:dyDescent="0.2">
      <c r="B859" s="4"/>
      <c r="C859" s="4"/>
      <c r="D859" s="4"/>
      <c r="E859" s="4"/>
      <c r="F859" s="4"/>
      <c r="G859" s="4"/>
      <c r="H859" s="4"/>
    </row>
    <row r="860" spans="2:8" ht="15" x14ac:dyDescent="0.2">
      <c r="B860" s="4"/>
      <c r="C860" s="4"/>
      <c r="D860" s="4"/>
      <c r="E860" s="4"/>
      <c r="F860" s="4"/>
      <c r="G860" s="4"/>
      <c r="H860" s="4"/>
    </row>
    <row r="861" spans="2:8" ht="15" x14ac:dyDescent="0.2">
      <c r="B861" s="4"/>
      <c r="C861" s="4"/>
      <c r="D861" s="4"/>
      <c r="E861" s="4"/>
      <c r="F861" s="4"/>
      <c r="G861" s="4"/>
      <c r="H861" s="4"/>
    </row>
    <row r="862" spans="2:8" ht="15" x14ac:dyDescent="0.2">
      <c r="B862" s="4"/>
      <c r="C862" s="4"/>
      <c r="D862" s="4"/>
      <c r="E862" s="4"/>
      <c r="F862" s="4"/>
      <c r="G862" s="4"/>
      <c r="H862" s="4"/>
    </row>
    <row r="863" spans="2:8" ht="15" x14ac:dyDescent="0.2">
      <c r="B863" s="4"/>
      <c r="C863" s="4"/>
      <c r="D863" s="4"/>
      <c r="E863" s="4"/>
      <c r="F863" s="4"/>
      <c r="G863" s="4"/>
      <c r="H863" s="4"/>
    </row>
    <row r="864" spans="2:8" ht="15" x14ac:dyDescent="0.2">
      <c r="B864" s="4"/>
      <c r="C864" s="4"/>
      <c r="D864" s="4"/>
      <c r="E864" s="4"/>
      <c r="F864" s="4"/>
      <c r="G864" s="4"/>
      <c r="H864" s="4"/>
    </row>
    <row r="865" spans="2:8" ht="15" x14ac:dyDescent="0.2">
      <c r="B865" s="4"/>
      <c r="C865" s="4"/>
      <c r="D865" s="4"/>
      <c r="E865" s="4"/>
      <c r="F865" s="4"/>
      <c r="G865" s="4"/>
      <c r="H865" s="4"/>
    </row>
    <row r="866" spans="2:8" ht="15" x14ac:dyDescent="0.2">
      <c r="B866" s="4"/>
      <c r="C866" s="4"/>
      <c r="D866" s="4"/>
      <c r="E866" s="4"/>
      <c r="F866" s="4"/>
      <c r="G866" s="4"/>
      <c r="H866" s="4"/>
    </row>
    <row r="867" spans="2:8" ht="15" x14ac:dyDescent="0.2">
      <c r="B867" s="4"/>
      <c r="C867" s="4"/>
      <c r="D867" s="4"/>
      <c r="E867" s="4"/>
      <c r="F867" s="4"/>
      <c r="G867" s="4"/>
      <c r="H867" s="4"/>
    </row>
    <row r="868" spans="2:8" ht="15" x14ac:dyDescent="0.2">
      <c r="B868" s="4"/>
      <c r="C868" s="4"/>
      <c r="D868" s="4"/>
      <c r="E868" s="4"/>
      <c r="F868" s="4"/>
      <c r="G868" s="4"/>
      <c r="H868" s="4"/>
    </row>
    <row r="869" spans="2:8" ht="15" x14ac:dyDescent="0.2">
      <c r="B869" s="4"/>
      <c r="C869" s="4"/>
      <c r="D869" s="4"/>
      <c r="E869" s="4"/>
      <c r="F869" s="4"/>
      <c r="G869" s="4"/>
      <c r="H869" s="4"/>
    </row>
    <row r="870" spans="2:8" ht="15" x14ac:dyDescent="0.2">
      <c r="B870" s="4"/>
      <c r="C870" s="4"/>
      <c r="D870" s="4"/>
      <c r="E870" s="4"/>
      <c r="F870" s="4"/>
      <c r="G870" s="4"/>
      <c r="H870" s="4"/>
    </row>
    <row r="871" spans="2:8" ht="15" x14ac:dyDescent="0.2">
      <c r="B871" s="4"/>
      <c r="C871" s="4"/>
      <c r="D871" s="4"/>
      <c r="E871" s="4"/>
      <c r="F871" s="4"/>
      <c r="G871" s="4"/>
      <c r="H871" s="4"/>
    </row>
    <row r="872" spans="2:8" ht="15" x14ac:dyDescent="0.2">
      <c r="B872" s="4"/>
      <c r="C872" s="4"/>
      <c r="D872" s="4"/>
      <c r="E872" s="4"/>
      <c r="F872" s="4"/>
      <c r="G872" s="4"/>
      <c r="H872" s="4"/>
    </row>
    <row r="873" spans="2:8" ht="15" x14ac:dyDescent="0.2">
      <c r="B873" s="4"/>
      <c r="C873" s="4"/>
      <c r="D873" s="4"/>
      <c r="E873" s="4"/>
      <c r="F873" s="4"/>
      <c r="G873" s="4"/>
      <c r="H873" s="4"/>
    </row>
    <row r="874" spans="2:8" ht="15" x14ac:dyDescent="0.2">
      <c r="B874" s="4"/>
      <c r="C874" s="4"/>
      <c r="D874" s="4"/>
      <c r="E874" s="4"/>
      <c r="F874" s="4"/>
      <c r="G874" s="4"/>
      <c r="H874" s="4"/>
    </row>
    <row r="875" spans="2:8" ht="15" x14ac:dyDescent="0.2">
      <c r="B875" s="4"/>
      <c r="C875" s="4"/>
      <c r="D875" s="4"/>
      <c r="E875" s="4"/>
      <c r="F875" s="4"/>
      <c r="G875" s="4"/>
      <c r="H875" s="4"/>
    </row>
    <row r="876" spans="2:8" ht="15" x14ac:dyDescent="0.2">
      <c r="B876" s="4"/>
      <c r="C876" s="4"/>
      <c r="D876" s="4"/>
      <c r="E876" s="4"/>
      <c r="F876" s="4"/>
      <c r="G876" s="4"/>
      <c r="H876" s="4"/>
    </row>
    <row r="877" spans="2:8" ht="15" x14ac:dyDescent="0.2">
      <c r="B877" s="4"/>
      <c r="C877" s="4"/>
      <c r="D877" s="4"/>
      <c r="E877" s="4"/>
      <c r="F877" s="4"/>
      <c r="G877" s="4"/>
      <c r="H877" s="4"/>
    </row>
    <row r="878" spans="2:8" ht="15" x14ac:dyDescent="0.2">
      <c r="B878" s="4"/>
      <c r="C878" s="4"/>
      <c r="D878" s="4"/>
      <c r="E878" s="4"/>
      <c r="F878" s="4"/>
      <c r="G878" s="4"/>
      <c r="H878" s="4"/>
    </row>
    <row r="879" spans="2:8" ht="15" x14ac:dyDescent="0.2">
      <c r="B879" s="4"/>
      <c r="C879" s="4"/>
      <c r="D879" s="4"/>
      <c r="E879" s="4"/>
      <c r="F879" s="4"/>
      <c r="G879" s="4"/>
      <c r="H879" s="4"/>
    </row>
    <row r="880" spans="2:8" ht="15" x14ac:dyDescent="0.2">
      <c r="B880" s="4"/>
      <c r="C880" s="4"/>
      <c r="D880" s="4"/>
      <c r="E880" s="4"/>
      <c r="F880" s="4"/>
      <c r="G880" s="4"/>
      <c r="H880" s="4"/>
    </row>
    <row r="881" spans="2:8" ht="15" x14ac:dyDescent="0.2">
      <c r="B881" s="4"/>
      <c r="C881" s="4"/>
      <c r="D881" s="4"/>
      <c r="E881" s="4"/>
      <c r="F881" s="4"/>
      <c r="G881" s="4"/>
      <c r="H881" s="4"/>
    </row>
    <row r="882" spans="2:8" ht="15" x14ac:dyDescent="0.2">
      <c r="B882" s="4"/>
      <c r="C882" s="4"/>
      <c r="D882" s="4"/>
      <c r="E882" s="4"/>
      <c r="F882" s="4"/>
      <c r="G882" s="4"/>
      <c r="H882" s="4"/>
    </row>
    <row r="883" spans="2:8" ht="15" x14ac:dyDescent="0.2">
      <c r="B883" s="4"/>
      <c r="C883" s="4"/>
      <c r="D883" s="4"/>
      <c r="E883" s="4"/>
      <c r="F883" s="4"/>
      <c r="G883" s="4"/>
      <c r="H883" s="4"/>
    </row>
    <row r="884" spans="2:8" ht="15" x14ac:dyDescent="0.2">
      <c r="B884" s="4"/>
      <c r="C884" s="4"/>
      <c r="D884" s="4"/>
      <c r="E884" s="4"/>
      <c r="F884" s="4"/>
      <c r="G884" s="4"/>
      <c r="H884" s="4"/>
    </row>
    <row r="885" spans="2:8" ht="15" x14ac:dyDescent="0.2">
      <c r="B885" s="4"/>
      <c r="C885" s="4"/>
      <c r="D885" s="4"/>
      <c r="E885" s="4"/>
      <c r="F885" s="4"/>
      <c r="G885" s="4"/>
      <c r="H885" s="4"/>
    </row>
    <row r="886" spans="2:8" ht="15" x14ac:dyDescent="0.2">
      <c r="B886" s="4"/>
      <c r="C886" s="4"/>
      <c r="D886" s="4"/>
      <c r="E886" s="4"/>
      <c r="F886" s="4"/>
      <c r="G886" s="4"/>
      <c r="H886" s="4"/>
    </row>
    <row r="887" spans="2:8" ht="15" x14ac:dyDescent="0.2">
      <c r="B887" s="4"/>
      <c r="C887" s="4"/>
      <c r="D887" s="4"/>
      <c r="E887" s="4"/>
      <c r="F887" s="4"/>
      <c r="G887" s="4"/>
      <c r="H887" s="4"/>
    </row>
    <row r="888" spans="2:8" ht="15" x14ac:dyDescent="0.2">
      <c r="B888" s="4"/>
      <c r="C888" s="4"/>
      <c r="D888" s="4"/>
      <c r="E888" s="4"/>
      <c r="F888" s="4"/>
      <c r="G888" s="4"/>
      <c r="H888" s="4"/>
    </row>
    <row r="889" spans="2:8" ht="15" x14ac:dyDescent="0.2">
      <c r="B889" s="4"/>
      <c r="C889" s="4"/>
      <c r="D889" s="4"/>
      <c r="E889" s="4"/>
      <c r="F889" s="4"/>
      <c r="G889" s="4"/>
      <c r="H889" s="4"/>
    </row>
    <row r="890" spans="2:8" ht="15" x14ac:dyDescent="0.2">
      <c r="B890" s="4"/>
      <c r="C890" s="4"/>
      <c r="D890" s="4"/>
      <c r="E890" s="4"/>
      <c r="F890" s="4"/>
      <c r="G890" s="4"/>
      <c r="H890" s="4"/>
    </row>
    <row r="891" spans="2:8" ht="15" x14ac:dyDescent="0.2">
      <c r="B891" s="4"/>
      <c r="C891" s="4"/>
      <c r="D891" s="4"/>
      <c r="E891" s="4"/>
      <c r="F891" s="4"/>
      <c r="G891" s="4"/>
      <c r="H891" s="4"/>
    </row>
    <row r="892" spans="2:8" ht="15" x14ac:dyDescent="0.2">
      <c r="B892" s="4"/>
      <c r="C892" s="4"/>
      <c r="D892" s="4"/>
      <c r="E892" s="4"/>
      <c r="F892" s="4"/>
      <c r="G892" s="4"/>
      <c r="H892" s="4"/>
    </row>
    <row r="893" spans="2:8" ht="15" x14ac:dyDescent="0.2">
      <c r="B893" s="4"/>
      <c r="C893" s="4"/>
      <c r="D893" s="4"/>
      <c r="E893" s="4"/>
      <c r="F893" s="4"/>
      <c r="G893" s="4"/>
      <c r="H893" s="4"/>
    </row>
    <row r="894" spans="2:8" ht="15" x14ac:dyDescent="0.2">
      <c r="B894" s="4"/>
      <c r="C894" s="4"/>
      <c r="D894" s="4"/>
      <c r="E894" s="4"/>
      <c r="F894" s="4"/>
      <c r="G894" s="4"/>
      <c r="H894" s="4"/>
    </row>
    <row r="895" spans="2:8" ht="15" x14ac:dyDescent="0.2">
      <c r="B895" s="4"/>
      <c r="C895" s="4"/>
      <c r="D895" s="4"/>
      <c r="E895" s="4"/>
      <c r="F895" s="4"/>
      <c r="G895" s="4"/>
      <c r="H895" s="4"/>
    </row>
    <row r="896" spans="2:8" ht="15" x14ac:dyDescent="0.2">
      <c r="B896" s="4"/>
      <c r="C896" s="4"/>
      <c r="D896" s="4"/>
      <c r="E896" s="4"/>
      <c r="F896" s="4"/>
      <c r="G896" s="4"/>
      <c r="H896" s="4"/>
    </row>
    <row r="897" spans="2:8" ht="15" x14ac:dyDescent="0.2">
      <c r="B897" s="4"/>
      <c r="C897" s="4"/>
      <c r="D897" s="4"/>
      <c r="E897" s="4"/>
      <c r="F897" s="4"/>
      <c r="G897" s="4"/>
      <c r="H897" s="4"/>
    </row>
    <row r="898" spans="2:8" ht="15" x14ac:dyDescent="0.2">
      <c r="B898" s="4"/>
      <c r="C898" s="4"/>
      <c r="D898" s="4"/>
      <c r="E898" s="4"/>
      <c r="F898" s="4"/>
      <c r="G898" s="4"/>
      <c r="H898" s="4"/>
    </row>
    <row r="899" spans="2:8" ht="15" x14ac:dyDescent="0.2">
      <c r="B899" s="4"/>
      <c r="C899" s="4"/>
      <c r="D899" s="4"/>
      <c r="E899" s="4"/>
      <c r="F899" s="4"/>
      <c r="G899" s="4"/>
      <c r="H899" s="4"/>
    </row>
    <row r="900" spans="2:8" ht="15" x14ac:dyDescent="0.2">
      <c r="B900" s="4"/>
      <c r="C900" s="4"/>
      <c r="D900" s="4"/>
      <c r="E900" s="4"/>
      <c r="F900" s="4"/>
      <c r="G900" s="4"/>
      <c r="H900" s="4"/>
    </row>
    <row r="901" spans="2:8" ht="15" x14ac:dyDescent="0.2">
      <c r="B901" s="4"/>
      <c r="C901" s="4"/>
      <c r="D901" s="4"/>
      <c r="E901" s="4"/>
      <c r="F901" s="4"/>
      <c r="G901" s="4"/>
      <c r="H901" s="4"/>
    </row>
    <row r="902" spans="2:8" ht="15" x14ac:dyDescent="0.2">
      <c r="B902" s="4"/>
      <c r="C902" s="4"/>
      <c r="D902" s="4"/>
      <c r="E902" s="4"/>
      <c r="F902" s="4"/>
      <c r="G902" s="4"/>
      <c r="H902" s="4"/>
    </row>
    <row r="903" spans="2:8" ht="15" x14ac:dyDescent="0.2">
      <c r="B903" s="4"/>
      <c r="C903" s="4"/>
      <c r="D903" s="4"/>
      <c r="E903" s="4"/>
      <c r="F903" s="4"/>
      <c r="G903" s="4"/>
      <c r="H903" s="4"/>
    </row>
    <row r="904" spans="2:8" ht="15" x14ac:dyDescent="0.2">
      <c r="B904" s="4"/>
      <c r="C904" s="4"/>
      <c r="D904" s="4"/>
      <c r="E904" s="4"/>
      <c r="F904" s="4"/>
      <c r="G904" s="4"/>
      <c r="H904" s="4"/>
    </row>
    <row r="905" spans="2:8" ht="15" x14ac:dyDescent="0.2">
      <c r="B905" s="4"/>
      <c r="C905" s="4"/>
      <c r="D905" s="4"/>
      <c r="E905" s="4"/>
      <c r="F905" s="4"/>
      <c r="G905" s="4"/>
      <c r="H905" s="4"/>
    </row>
    <row r="906" spans="2:8" ht="15" x14ac:dyDescent="0.2">
      <c r="B906" s="4"/>
      <c r="C906" s="4"/>
      <c r="D906" s="4"/>
      <c r="E906" s="4"/>
      <c r="F906" s="4"/>
      <c r="G906" s="4"/>
      <c r="H906" s="4"/>
    </row>
    <row r="907" spans="2:8" ht="15" x14ac:dyDescent="0.2">
      <c r="B907" s="4"/>
      <c r="C907" s="4"/>
      <c r="D907" s="4"/>
      <c r="E907" s="4"/>
      <c r="F907" s="4"/>
      <c r="G907" s="4"/>
      <c r="H907" s="4"/>
    </row>
    <row r="908" spans="2:8" ht="15" x14ac:dyDescent="0.2">
      <c r="B908" s="4"/>
      <c r="C908" s="4"/>
      <c r="D908" s="4"/>
      <c r="E908" s="4"/>
      <c r="F908" s="4"/>
      <c r="G908" s="4"/>
      <c r="H908" s="4"/>
    </row>
    <row r="909" spans="2:8" ht="15" x14ac:dyDescent="0.2">
      <c r="B909" s="4"/>
      <c r="C909" s="4"/>
      <c r="D909" s="4"/>
      <c r="E909" s="4"/>
      <c r="F909" s="4"/>
      <c r="G909" s="4"/>
      <c r="H909" s="4"/>
    </row>
    <row r="910" spans="2:8" ht="15" x14ac:dyDescent="0.2">
      <c r="B910" s="4"/>
      <c r="C910" s="4"/>
      <c r="D910" s="4"/>
      <c r="E910" s="4"/>
      <c r="F910" s="4"/>
      <c r="G910" s="4"/>
      <c r="H910" s="4"/>
    </row>
    <row r="911" spans="2:8" ht="15" x14ac:dyDescent="0.2">
      <c r="B911" s="4"/>
      <c r="C911" s="4"/>
      <c r="D911" s="4"/>
      <c r="E911" s="4"/>
      <c r="F911" s="4"/>
      <c r="G911" s="4"/>
      <c r="H911" s="4"/>
    </row>
    <row r="912" spans="2:8" ht="15" x14ac:dyDescent="0.2">
      <c r="B912" s="4"/>
      <c r="C912" s="4"/>
      <c r="D912" s="4"/>
      <c r="E912" s="4"/>
      <c r="F912" s="4"/>
      <c r="G912" s="4"/>
      <c r="H912" s="4"/>
    </row>
    <row r="913" spans="2:8" ht="15" x14ac:dyDescent="0.2">
      <c r="B913" s="4"/>
      <c r="C913" s="4"/>
      <c r="D913" s="4"/>
      <c r="E913" s="4"/>
      <c r="F913" s="4"/>
      <c r="G913" s="4"/>
      <c r="H913" s="4"/>
    </row>
    <row r="914" spans="2:8" ht="15" x14ac:dyDescent="0.2">
      <c r="B914" s="4"/>
      <c r="C914" s="4"/>
      <c r="D914" s="4"/>
      <c r="E914" s="4"/>
      <c r="F914" s="4"/>
      <c r="G914" s="4"/>
      <c r="H914" s="4"/>
    </row>
    <row r="915" spans="2:8" ht="15" x14ac:dyDescent="0.2">
      <c r="B915" s="4"/>
      <c r="C915" s="4"/>
      <c r="D915" s="4"/>
      <c r="E915" s="4"/>
      <c r="F915" s="4"/>
      <c r="G915" s="4"/>
      <c r="H915" s="4"/>
    </row>
    <row r="916" spans="2:8" ht="15" x14ac:dyDescent="0.2">
      <c r="B916" s="4"/>
      <c r="C916" s="4"/>
      <c r="D916" s="4"/>
      <c r="E916" s="4"/>
      <c r="F916" s="4"/>
      <c r="G916" s="4"/>
      <c r="H916" s="4"/>
    </row>
    <row r="917" spans="2:8" ht="15" x14ac:dyDescent="0.2">
      <c r="B917" s="4"/>
      <c r="C917" s="4"/>
      <c r="D917" s="4"/>
      <c r="E917" s="4"/>
      <c r="F917" s="4"/>
      <c r="G917" s="4"/>
      <c r="H917" s="4"/>
    </row>
    <row r="918" spans="2:8" ht="15" x14ac:dyDescent="0.2">
      <c r="B918" s="4"/>
      <c r="C918" s="4"/>
      <c r="D918" s="4"/>
      <c r="E918" s="4"/>
      <c r="F918" s="4"/>
      <c r="G918" s="4"/>
      <c r="H918" s="4"/>
    </row>
    <row r="919" spans="2:8" ht="15" x14ac:dyDescent="0.2">
      <c r="B919" s="4"/>
      <c r="C919" s="4"/>
      <c r="D919" s="4"/>
      <c r="E919" s="4"/>
      <c r="F919" s="4"/>
      <c r="G919" s="4"/>
      <c r="H919" s="4"/>
    </row>
    <row r="920" spans="2:8" ht="15" x14ac:dyDescent="0.2">
      <c r="B920" s="4"/>
      <c r="C920" s="4"/>
      <c r="D920" s="4"/>
      <c r="E920" s="4"/>
      <c r="F920" s="4"/>
      <c r="G920" s="4"/>
      <c r="H920" s="4"/>
    </row>
    <row r="921" spans="2:8" ht="15" x14ac:dyDescent="0.2">
      <c r="B921" s="4"/>
      <c r="C921" s="4"/>
      <c r="D921" s="4"/>
      <c r="E921" s="4"/>
      <c r="F921" s="4"/>
      <c r="G921" s="4"/>
      <c r="H921" s="4"/>
    </row>
    <row r="922" spans="2:8" ht="15" x14ac:dyDescent="0.2">
      <c r="B922" s="4"/>
      <c r="C922" s="4"/>
      <c r="D922" s="4"/>
      <c r="E922" s="4"/>
      <c r="F922" s="4"/>
      <c r="G922" s="4"/>
      <c r="H922" s="4"/>
    </row>
    <row r="923" spans="2:8" ht="15" x14ac:dyDescent="0.2">
      <c r="B923" s="4"/>
      <c r="C923" s="4"/>
      <c r="D923" s="4"/>
      <c r="E923" s="4"/>
      <c r="F923" s="4"/>
      <c r="G923" s="4"/>
      <c r="H923" s="4"/>
    </row>
    <row r="924" spans="2:8" ht="15" x14ac:dyDescent="0.2">
      <c r="B924" s="4"/>
      <c r="C924" s="4"/>
      <c r="D924" s="4"/>
      <c r="E924" s="4"/>
      <c r="F924" s="4"/>
      <c r="G924" s="4"/>
      <c r="H924" s="4"/>
    </row>
    <row r="925" spans="2:8" ht="15" x14ac:dyDescent="0.2">
      <c r="B925" s="4"/>
      <c r="C925" s="4"/>
      <c r="D925" s="4"/>
      <c r="E925" s="4"/>
      <c r="F925" s="4"/>
      <c r="G925" s="4"/>
      <c r="H925" s="4"/>
    </row>
    <row r="926" spans="2:8" ht="15" x14ac:dyDescent="0.2">
      <c r="B926" s="4"/>
      <c r="C926" s="4"/>
      <c r="D926" s="4"/>
      <c r="E926" s="4"/>
      <c r="F926" s="4"/>
      <c r="G926" s="4"/>
      <c r="H926" s="4"/>
    </row>
    <row r="927" spans="2:8" ht="15" x14ac:dyDescent="0.2">
      <c r="B927" s="4"/>
      <c r="C927" s="4"/>
      <c r="D927" s="4"/>
      <c r="E927" s="4"/>
      <c r="F927" s="4"/>
      <c r="G927" s="4"/>
      <c r="H927" s="4"/>
    </row>
    <row r="928" spans="2:8" ht="15" x14ac:dyDescent="0.2">
      <c r="B928" s="4"/>
      <c r="C928" s="4"/>
      <c r="D928" s="4"/>
      <c r="E928" s="4"/>
      <c r="F928" s="4"/>
      <c r="G928" s="4"/>
      <c r="H928" s="4"/>
    </row>
    <row r="929" spans="2:8" ht="15" x14ac:dyDescent="0.2">
      <c r="B929" s="4"/>
      <c r="C929" s="4"/>
      <c r="D929" s="4"/>
      <c r="E929" s="4"/>
      <c r="F929" s="4"/>
      <c r="G929" s="4"/>
      <c r="H929" s="4"/>
    </row>
    <row r="930" spans="2:8" ht="15" x14ac:dyDescent="0.2">
      <c r="B930" s="4"/>
      <c r="C930" s="4"/>
      <c r="D930" s="4"/>
      <c r="E930" s="4"/>
      <c r="F930" s="4"/>
      <c r="G930" s="4"/>
      <c r="H930" s="4"/>
    </row>
    <row r="931" spans="2:8" ht="15" x14ac:dyDescent="0.2">
      <c r="B931" s="4"/>
      <c r="C931" s="4"/>
      <c r="D931" s="4"/>
      <c r="E931" s="4"/>
      <c r="F931" s="4"/>
      <c r="G931" s="4"/>
      <c r="H931" s="4"/>
    </row>
    <row r="932" spans="2:8" ht="15" x14ac:dyDescent="0.2">
      <c r="B932" s="4"/>
      <c r="C932" s="4"/>
      <c r="D932" s="4"/>
      <c r="E932" s="4"/>
      <c r="F932" s="4"/>
      <c r="G932" s="4"/>
      <c r="H932" s="4"/>
    </row>
  </sheetData>
  <mergeCells count="10">
    <mergeCell ref="J3:U3"/>
    <mergeCell ref="J4:U4"/>
    <mergeCell ref="J5:U5"/>
    <mergeCell ref="B5:B6"/>
    <mergeCell ref="C5:C6"/>
    <mergeCell ref="G5:G6"/>
    <mergeCell ref="F5:F6"/>
    <mergeCell ref="D5:D6"/>
    <mergeCell ref="E5:E6"/>
    <mergeCell ref="H5:H6"/>
  </mergeCells>
  <phoneticPr fontId="4" type="noConversion"/>
  <conditionalFormatting sqref="J11:N11 P11:Q11 O10:U10 J7:U9 S11 U11">
    <cfRule type="cellIs" dxfId="99" priority="58" stopIfTrue="1" operator="greaterThanOrEqual">
      <formula>$G7</formula>
    </cfRule>
    <cfRule type="cellIs" dxfId="98" priority="59" stopIfTrue="1" operator="greaterThan">
      <formula>$F7</formula>
    </cfRule>
    <cfRule type="cellIs" dxfId="97" priority="60" stopIfTrue="1" operator="between">
      <formula>0.01</formula>
      <formula>$F7</formula>
    </cfRule>
  </conditionalFormatting>
  <conditionalFormatting sqref="E7:E11">
    <cfRule type="cellIs" dxfId="96" priority="76" stopIfTrue="1" operator="equal">
      <formula>"AUMENTAR"</formula>
    </cfRule>
    <cfRule type="cellIs" dxfId="95" priority="77" stopIfTrue="1" operator="equal">
      <formula>"DISMINUIR"</formula>
    </cfRule>
    <cfRule type="cellIs" dxfId="94" priority="78" stopIfTrue="1" operator="equal">
      <formula>"MANTENER"</formula>
    </cfRule>
  </conditionalFormatting>
  <conditionalFormatting sqref="T11">
    <cfRule type="cellIs" dxfId="93" priority="10" stopIfTrue="1" operator="greaterThanOrEqual">
      <formula>$G10</formula>
    </cfRule>
    <cfRule type="cellIs" dxfId="92" priority="11" stopIfTrue="1" operator="greaterThan">
      <formula>$F10</formula>
    </cfRule>
    <cfRule type="cellIs" dxfId="91" priority="12" stopIfTrue="1" operator="between">
      <formula>0.01</formula>
      <formula>$F10</formula>
    </cfRule>
  </conditionalFormatting>
  <conditionalFormatting sqref="R11">
    <cfRule type="cellIs" dxfId="90" priority="7" stopIfTrue="1" operator="greaterThanOrEqual">
      <formula>$G10</formula>
    </cfRule>
    <cfRule type="cellIs" dxfId="89" priority="8" stopIfTrue="1" operator="greaterThan">
      <formula>$F10</formula>
    </cfRule>
    <cfRule type="cellIs" dxfId="88" priority="9" stopIfTrue="1" operator="between">
      <formula>0.01</formula>
      <formula>$F10</formula>
    </cfRule>
  </conditionalFormatting>
  <conditionalFormatting sqref="O11">
    <cfRule type="cellIs" dxfId="87" priority="4" stopIfTrue="1" operator="greaterThanOrEqual">
      <formula>$G11</formula>
    </cfRule>
    <cfRule type="cellIs" dxfId="86" priority="5" stopIfTrue="1" operator="greaterThan">
      <formula>$F11</formula>
    </cfRule>
    <cfRule type="cellIs" dxfId="85" priority="6" stopIfTrue="1" operator="between">
      <formula>0.01</formula>
      <formula>$F11</formula>
    </cfRule>
  </conditionalFormatting>
  <conditionalFormatting sqref="J10:N10">
    <cfRule type="cellIs" dxfId="84" priority="1" stopIfTrue="1" operator="greaterThanOrEqual">
      <formula>$G10</formula>
    </cfRule>
    <cfRule type="cellIs" dxfId="83" priority="2" stopIfTrue="1" operator="greaterThan">
      <formula>$F10</formula>
    </cfRule>
    <cfRule type="cellIs" dxfId="82" priority="3" stopIfTrue="1" operator="between">
      <formula>0.01</formula>
      <formula>$F10</formula>
    </cfRule>
  </conditionalFormatting>
  <hyperlinks>
    <hyperlink ref="B7" location="'INDICADOR 2'!A1" display="'INDICADOR 2'!A1"/>
    <hyperlink ref="B8" location="'INDICADOR 2'!A1" display="'INDICADOR 2'!A1"/>
    <hyperlink ref="B10" location="'INDICADOR 2'!A1" display="'INDICADOR 2'!A1"/>
    <hyperlink ref="B11" location="'INDICADOR 2'!A1" display="'INDICADOR 2'!A1"/>
    <hyperlink ref="B9" location="'INDICADOR 2'!A1" display="'INDICADOR 2'!A1"/>
  </hyperlinks>
  <printOptions horizontalCentered="1" verticalCentered="1"/>
  <pageMargins left="0.23622047244094491" right="0" top="0.74803149606299213" bottom="0.74803149606299213" header="0.31496062992125984" footer="0.31496062992125984"/>
  <pageSetup scale="54" orientation="landscape" r:id="rId1"/>
  <headerFooter alignWithMargins="0">
    <oddFooter>&amp;L&amp;F&amp;C&amp;A&amp;R&amp;P de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tabColor indexed="11"/>
  </sheetPr>
  <dimension ref="A1:V63"/>
  <sheetViews>
    <sheetView showGridLines="0" showZeros="0" showOutlineSymbols="0" topLeftCell="A31" zoomScaleNormal="100" workbookViewId="0">
      <selection activeCell="E46" sqref="E46"/>
    </sheetView>
  </sheetViews>
  <sheetFormatPr baseColWidth="10" defaultColWidth="20.28515625" defaultRowHeight="12.75" x14ac:dyDescent="0.2"/>
  <cols>
    <col min="1" max="1" width="3.7109375" style="21" customWidth="1"/>
    <col min="2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22" width="11.42578125" style="21" customWidth="1"/>
    <col min="23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L2" s="21"/>
    </row>
    <row r="3" spans="1:12" ht="15.75" customHeight="1" x14ac:dyDescent="0.2">
      <c r="B3" s="24"/>
      <c r="C3" s="268"/>
      <c r="D3" s="269" t="s">
        <v>73</v>
      </c>
      <c r="E3" s="269"/>
      <c r="F3" s="269"/>
      <c r="G3" s="269"/>
      <c r="H3" s="269"/>
      <c r="I3" s="269"/>
      <c r="J3" s="269"/>
      <c r="K3" s="24"/>
    </row>
    <row r="4" spans="1:12" ht="15" x14ac:dyDescent="0.2">
      <c r="B4" s="24"/>
      <c r="C4" s="268"/>
      <c r="D4" s="265" t="str">
        <f>'LISTA INDICADORES'!F12</f>
        <v>INVESTIGACIÓN</v>
      </c>
      <c r="E4" s="266"/>
      <c r="F4" s="266"/>
      <c r="G4" s="266"/>
      <c r="H4" s="266"/>
      <c r="I4" s="266"/>
      <c r="J4" s="267"/>
      <c r="K4" s="24"/>
    </row>
    <row r="5" spans="1:12" ht="54" customHeight="1" x14ac:dyDescent="0.2">
      <c r="B5" s="24"/>
      <c r="C5" s="268"/>
      <c r="D5" s="30" t="s">
        <v>0</v>
      </c>
      <c r="E5" s="270" t="str">
        <f>+'LISTA INDICADORES'!C12</f>
        <v>Formular y Ejecutar proyectos de investigación,  desarrollo tecnológico e innovación que respondan a las necesidades de la comunidad y del sector productivo.</v>
      </c>
      <c r="F5" s="271"/>
      <c r="G5" s="30" t="s">
        <v>37</v>
      </c>
      <c r="H5" s="272" t="str">
        <f>+'LISTA INDICADORES'!Q12</f>
        <v>Grupos de Investigación - Investigadores - Docentes - Facultades - Coordinación de Investigación - Vicerrectoría Académica - Viceadministrativa - Financiera - Rectoría</v>
      </c>
      <c r="I5" s="273"/>
      <c r="J5" s="274"/>
      <c r="K5" s="24"/>
    </row>
    <row r="6" spans="1:12" ht="6" customHeight="1" x14ac:dyDescent="0.2"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55" t="str">
        <f>+'LISTA INDICADORES'!G12</f>
        <v>(N° de proyectos de  investigación ejecutados/Total proyectos planteados)*100</v>
      </c>
      <c r="F7" s="256"/>
      <c r="G7" s="257"/>
      <c r="H7" s="29" t="s">
        <v>41</v>
      </c>
      <c r="I7" s="258" t="str">
        <f>'LISTA INDICADORES'!E12</f>
        <v>La formulación y ejecución de proyectos de investigación, desarrollo tecnológico  e innovación genera productos resultados de investigación (informes finales, apicativos, software, articulos de investigación, capítulos de libros, librtos, ponencias, etc.) que fortalecen los grupos de investigación, sus investigadores, y los programas académicos en su acreditación y renovación.</v>
      </c>
      <c r="J7" s="259"/>
      <c r="K7" s="24"/>
    </row>
    <row r="8" spans="1:12" ht="51.75" customHeight="1" x14ac:dyDescent="0.2">
      <c r="A8" s="28"/>
      <c r="B8" s="24"/>
      <c r="C8" s="29" t="s">
        <v>38</v>
      </c>
      <c r="D8" s="85" t="str">
        <f>+'LISTA INDICADORES'!O12</f>
        <v>Anual</v>
      </c>
      <c r="E8" s="32" t="s">
        <v>49</v>
      </c>
      <c r="F8" s="93" t="str">
        <f>+'LISTA INDICADORES'!P12</f>
        <v>Investigación</v>
      </c>
      <c r="G8" s="29" t="s">
        <v>17</v>
      </c>
      <c r="H8" s="33" t="str">
        <f>+'LISTA INDICADORES'!M12</f>
        <v>Productos resultado de investigación</v>
      </c>
      <c r="I8" s="29" t="s">
        <v>40</v>
      </c>
      <c r="J8" s="92" t="str">
        <f>TABLERO!E7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60">
        <f>'LISTA INDICADORES'!L12</f>
        <v>12</v>
      </c>
      <c r="E9" s="261"/>
      <c r="F9" s="35" t="s">
        <v>39</v>
      </c>
      <c r="G9" s="167">
        <f>+TABLERO!G7</f>
        <v>5</v>
      </c>
      <c r="H9" s="36" t="s">
        <v>42</v>
      </c>
      <c r="I9" s="262">
        <f>+TABLERO!F7</f>
        <v>4</v>
      </c>
      <c r="J9" s="263"/>
      <c r="K9" s="24"/>
    </row>
    <row r="10" spans="1:12" ht="4.5" customHeight="1" x14ac:dyDescent="0.2">
      <c r="A10" s="28"/>
      <c r="B10" s="24"/>
      <c r="C10" s="55"/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43"/>
      <c r="P36" s="43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43"/>
      <c r="P37" s="43"/>
    </row>
    <row r="38" spans="1:16" ht="24" customHeight="1" x14ac:dyDescent="0.2">
      <c r="A38" s="28"/>
      <c r="B38" s="24"/>
      <c r="C38" s="180" t="s">
        <v>16</v>
      </c>
      <c r="D38" s="180" t="s">
        <v>1</v>
      </c>
      <c r="E38" s="180" t="s">
        <v>20</v>
      </c>
      <c r="F38" s="264" t="s">
        <v>35</v>
      </c>
      <c r="G38" s="264"/>
      <c r="H38" s="264"/>
      <c r="I38" s="264" t="s">
        <v>43</v>
      </c>
      <c r="J38" s="264"/>
      <c r="K38" s="48"/>
      <c r="L38" s="47"/>
      <c r="M38" s="47"/>
      <c r="O38" s="49" t="s">
        <v>51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/>
      <c r="E39" s="52">
        <f>+TABLERO!J$7</f>
        <v>0</v>
      </c>
      <c r="F39" s="253"/>
      <c r="G39" s="253"/>
      <c r="H39" s="253"/>
      <c r="I39" s="253"/>
      <c r="J39" s="253"/>
      <c r="K39" s="53"/>
      <c r="L39" s="47"/>
      <c r="M39" s="47"/>
      <c r="O39" s="169">
        <f>+$G$9</f>
        <v>5</v>
      </c>
      <c r="P39" s="169">
        <f>+$I$9</f>
        <v>4</v>
      </c>
    </row>
    <row r="40" spans="1:16" ht="18.75" customHeight="1" x14ac:dyDescent="0.2">
      <c r="A40" s="50"/>
      <c r="B40" s="24"/>
      <c r="C40" s="51" t="s">
        <v>22</v>
      </c>
      <c r="D40" s="9"/>
      <c r="E40" s="52">
        <f>+TABLERO!K$7</f>
        <v>0</v>
      </c>
      <c r="F40" s="253"/>
      <c r="G40" s="253"/>
      <c r="H40" s="253"/>
      <c r="I40" s="253"/>
      <c r="J40" s="253"/>
      <c r="K40" s="53"/>
      <c r="L40" s="47"/>
      <c r="M40" s="47"/>
      <c r="O40" s="169">
        <f t="shared" ref="O40:O50" si="0">+$G$9</f>
        <v>5</v>
      </c>
      <c r="P40" s="169">
        <f t="shared" ref="P40:P50" si="1">+$I$9</f>
        <v>4</v>
      </c>
    </row>
    <row r="41" spans="1:16" ht="18.75" customHeight="1" x14ac:dyDescent="0.2">
      <c r="A41" s="50"/>
      <c r="B41" s="24"/>
      <c r="C41" s="51" t="s">
        <v>23</v>
      </c>
      <c r="D41" s="9"/>
      <c r="E41" s="52">
        <f>+TABLERO!L$7</f>
        <v>0</v>
      </c>
      <c r="F41" s="253"/>
      <c r="G41" s="253"/>
      <c r="H41" s="253"/>
      <c r="I41" s="253"/>
      <c r="J41" s="253"/>
      <c r="K41" s="53"/>
      <c r="L41" s="47"/>
      <c r="M41" s="47"/>
      <c r="O41" s="169">
        <f t="shared" si="0"/>
        <v>5</v>
      </c>
      <c r="P41" s="169">
        <f t="shared" si="1"/>
        <v>4</v>
      </c>
    </row>
    <row r="42" spans="1:16" ht="18.75" customHeight="1" x14ac:dyDescent="0.2">
      <c r="A42" s="50"/>
      <c r="B42" s="24"/>
      <c r="C42" s="51" t="s">
        <v>24</v>
      </c>
      <c r="D42" s="9"/>
      <c r="E42" s="52">
        <f>+TABLERO!M$7</f>
        <v>0</v>
      </c>
      <c r="F42" s="253"/>
      <c r="G42" s="253"/>
      <c r="H42" s="253"/>
      <c r="I42" s="253"/>
      <c r="J42" s="253"/>
      <c r="K42" s="53"/>
      <c r="L42" s="47"/>
      <c r="M42" s="47"/>
      <c r="O42" s="169">
        <f t="shared" si="0"/>
        <v>5</v>
      </c>
      <c r="P42" s="169">
        <f t="shared" si="1"/>
        <v>4</v>
      </c>
    </row>
    <row r="43" spans="1:16" ht="18.75" customHeight="1" x14ac:dyDescent="0.2">
      <c r="A43" s="50"/>
      <c r="B43" s="24"/>
      <c r="C43" s="51" t="s">
        <v>25</v>
      </c>
      <c r="D43" s="9"/>
      <c r="E43" s="52">
        <f>+TABLERO!N$7</f>
        <v>0</v>
      </c>
      <c r="F43" s="253"/>
      <c r="G43" s="253"/>
      <c r="H43" s="253"/>
      <c r="I43" s="253"/>
      <c r="J43" s="253"/>
      <c r="K43" s="53"/>
      <c r="L43" s="47"/>
      <c r="M43" s="47"/>
      <c r="O43" s="169">
        <f t="shared" si="0"/>
        <v>5</v>
      </c>
      <c r="P43" s="169">
        <f t="shared" si="1"/>
        <v>4</v>
      </c>
    </row>
    <row r="44" spans="1:16" ht="18.75" customHeight="1" x14ac:dyDescent="0.2">
      <c r="A44" s="50"/>
      <c r="B44" s="24"/>
      <c r="C44" s="51" t="s">
        <v>26</v>
      </c>
      <c r="D44" s="168">
        <f>'LISTA INDICADORES'!I12</f>
        <v>0</v>
      </c>
      <c r="E44" s="73">
        <f>+TABLERO!O7</f>
        <v>0</v>
      </c>
      <c r="F44" s="253"/>
      <c r="G44" s="253"/>
      <c r="H44" s="253"/>
      <c r="I44" s="253"/>
      <c r="J44" s="253"/>
      <c r="K44" s="53"/>
      <c r="L44" s="47"/>
      <c r="M44" s="47"/>
      <c r="O44" s="169">
        <f t="shared" si="0"/>
        <v>5</v>
      </c>
      <c r="P44" s="169">
        <f t="shared" si="1"/>
        <v>4</v>
      </c>
    </row>
    <row r="45" spans="1:16" ht="18.75" customHeight="1" x14ac:dyDescent="0.2">
      <c r="A45" s="50"/>
      <c r="B45" s="24"/>
      <c r="C45" s="51" t="s">
        <v>27</v>
      </c>
      <c r="D45" s="9"/>
      <c r="E45" s="52">
        <f>+TABLERO!P$7</f>
        <v>0</v>
      </c>
      <c r="F45" s="253"/>
      <c r="G45" s="253"/>
      <c r="H45" s="253"/>
      <c r="I45" s="253"/>
      <c r="J45" s="253"/>
      <c r="K45" s="53"/>
      <c r="L45" s="47"/>
      <c r="M45" s="47"/>
      <c r="O45" s="169">
        <f t="shared" si="0"/>
        <v>5</v>
      </c>
      <c r="P45" s="169">
        <f t="shared" si="1"/>
        <v>4</v>
      </c>
    </row>
    <row r="46" spans="1:16" ht="18.75" customHeight="1" x14ac:dyDescent="0.2">
      <c r="A46" s="50"/>
      <c r="B46" s="24"/>
      <c r="C46" s="51" t="s">
        <v>28</v>
      </c>
      <c r="D46" s="9"/>
      <c r="E46" s="52">
        <f>+TABLERO!Q$7</f>
        <v>0</v>
      </c>
      <c r="F46" s="253"/>
      <c r="G46" s="253"/>
      <c r="H46" s="253"/>
      <c r="I46" s="253"/>
      <c r="J46" s="253"/>
      <c r="K46" s="53"/>
      <c r="L46" s="47"/>
      <c r="M46" s="47"/>
      <c r="O46" s="169">
        <f t="shared" si="0"/>
        <v>5</v>
      </c>
      <c r="P46" s="169">
        <f t="shared" si="1"/>
        <v>4</v>
      </c>
    </row>
    <row r="47" spans="1:16" ht="18.75" customHeight="1" x14ac:dyDescent="0.2">
      <c r="A47" s="50"/>
      <c r="B47" s="24"/>
      <c r="C47" s="51" t="s">
        <v>29</v>
      </c>
      <c r="D47" s="9"/>
      <c r="E47" s="52">
        <f>+TABLERO!R$7</f>
        <v>0</v>
      </c>
      <c r="F47" s="253"/>
      <c r="G47" s="253"/>
      <c r="H47" s="253"/>
      <c r="I47" s="253"/>
      <c r="J47" s="253"/>
      <c r="K47" s="53"/>
      <c r="L47" s="47"/>
      <c r="M47" s="47"/>
      <c r="O47" s="169">
        <f t="shared" si="0"/>
        <v>5</v>
      </c>
      <c r="P47" s="169">
        <f t="shared" si="1"/>
        <v>4</v>
      </c>
    </row>
    <row r="48" spans="1:16" ht="18.75" customHeight="1" x14ac:dyDescent="0.2">
      <c r="A48" s="50"/>
      <c r="B48" s="24"/>
      <c r="C48" s="51" t="s">
        <v>30</v>
      </c>
      <c r="D48" s="9"/>
      <c r="E48" s="52">
        <f>+TABLERO!S$7</f>
        <v>0</v>
      </c>
      <c r="F48" s="253"/>
      <c r="G48" s="253"/>
      <c r="H48" s="253"/>
      <c r="I48" s="253"/>
      <c r="J48" s="253"/>
      <c r="K48" s="53"/>
      <c r="L48" s="47"/>
      <c r="M48" s="47"/>
      <c r="O48" s="169">
        <f t="shared" si="0"/>
        <v>5</v>
      </c>
      <c r="P48" s="169">
        <f t="shared" si="1"/>
        <v>4</v>
      </c>
    </row>
    <row r="49" spans="1:16" ht="18.75" customHeight="1" x14ac:dyDescent="0.2">
      <c r="A49" s="50"/>
      <c r="B49" s="24"/>
      <c r="C49" s="51" t="s">
        <v>31</v>
      </c>
      <c r="D49" s="9"/>
      <c r="E49" s="52">
        <f>+TABLERO!T$7</f>
        <v>0</v>
      </c>
      <c r="F49" s="253"/>
      <c r="G49" s="253"/>
      <c r="H49" s="253"/>
      <c r="I49" s="253"/>
      <c r="J49" s="253"/>
      <c r="K49" s="53"/>
      <c r="L49" s="47"/>
      <c r="M49" s="47"/>
      <c r="O49" s="169">
        <f t="shared" si="0"/>
        <v>5</v>
      </c>
      <c r="P49" s="169">
        <f t="shared" si="1"/>
        <v>4</v>
      </c>
    </row>
    <row r="50" spans="1:16" ht="18" customHeight="1" x14ac:dyDescent="0.2">
      <c r="A50" s="50"/>
      <c r="B50" s="24"/>
      <c r="C50" s="51" t="s">
        <v>32</v>
      </c>
      <c r="D50" s="168">
        <f>'LISTA INDICADORES'!K12</f>
        <v>12</v>
      </c>
      <c r="E50" s="52"/>
      <c r="F50" s="253"/>
      <c r="G50" s="253"/>
      <c r="H50" s="253"/>
      <c r="I50" s="253"/>
      <c r="J50" s="253"/>
      <c r="K50" s="53"/>
      <c r="L50" s="47"/>
      <c r="M50" s="47"/>
      <c r="O50" s="169">
        <f t="shared" si="0"/>
        <v>5</v>
      </c>
      <c r="P50" s="169">
        <f t="shared" si="1"/>
        <v>4</v>
      </c>
    </row>
    <row r="51" spans="1:16" ht="18.75" customHeight="1" x14ac:dyDescent="0.25">
      <c r="A51" s="28"/>
      <c r="B51" s="24"/>
      <c r="C51" s="177" t="s">
        <v>33</v>
      </c>
      <c r="D51" s="178">
        <f>D44+D50</f>
        <v>12</v>
      </c>
      <c r="E51" s="19">
        <f>+(E44+E50)/D51</f>
        <v>0</v>
      </c>
      <c r="F51" s="251"/>
      <c r="G51" s="251"/>
      <c r="H51" s="251"/>
      <c r="I51" s="252"/>
      <c r="J51" s="252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B53" s="21"/>
      <c r="C53" s="21"/>
      <c r="D53" s="21"/>
      <c r="E53" s="21"/>
      <c r="F53" s="21"/>
      <c r="G53" s="21"/>
      <c r="H53" s="21"/>
      <c r="I53" s="21"/>
      <c r="J53" s="21"/>
      <c r="K53" s="22"/>
    </row>
    <row r="54" spans="1:16" x14ac:dyDescent="0.2">
      <c r="B54" s="21"/>
      <c r="C54" s="21"/>
      <c r="D54" s="21"/>
      <c r="E54" s="21"/>
      <c r="F54" s="78"/>
      <c r="G54" s="21"/>
      <c r="H54" s="21"/>
      <c r="I54" s="21"/>
      <c r="J54" s="21"/>
      <c r="K54" s="22"/>
    </row>
    <row r="55" spans="1:16" x14ac:dyDescent="0.2">
      <c r="B55" s="21"/>
      <c r="C55" s="21"/>
      <c r="D55" s="21"/>
      <c r="E55" s="21"/>
      <c r="F55" s="21"/>
      <c r="G55" s="21"/>
      <c r="H55" s="21"/>
      <c r="I55" s="21"/>
      <c r="J55" s="21"/>
      <c r="K55" s="22"/>
    </row>
    <row r="56" spans="1:16" x14ac:dyDescent="0.2">
      <c r="B56" s="21"/>
      <c r="C56" s="21"/>
      <c r="D56" s="21"/>
      <c r="E56" s="21"/>
      <c r="F56" s="21"/>
      <c r="G56" s="21"/>
      <c r="H56" s="21"/>
      <c r="I56" s="21"/>
      <c r="J56" s="21"/>
      <c r="K56" s="21"/>
    </row>
    <row r="57" spans="1:16" x14ac:dyDescent="0.2">
      <c r="B57" s="21"/>
      <c r="C57" s="21"/>
      <c r="D57" s="21"/>
      <c r="E57" s="21"/>
      <c r="F57" s="21"/>
      <c r="G57" s="21"/>
      <c r="H57" s="21"/>
      <c r="I57" s="21"/>
      <c r="J57" s="21"/>
      <c r="K57" s="21"/>
    </row>
    <row r="58" spans="1:16" x14ac:dyDescent="0.2">
      <c r="B58" s="21"/>
      <c r="C58" s="21"/>
      <c r="D58" s="21"/>
      <c r="E58" s="21"/>
      <c r="F58" s="21"/>
      <c r="G58" s="21"/>
      <c r="H58" s="21"/>
      <c r="I58" s="21"/>
      <c r="J58" s="21"/>
      <c r="K58" s="21"/>
    </row>
    <row r="59" spans="1:16" x14ac:dyDescent="0.2">
      <c r="B59" s="21"/>
      <c r="C59" s="21"/>
      <c r="D59" s="21"/>
      <c r="E59" s="21"/>
      <c r="F59" s="21"/>
      <c r="G59" s="21"/>
      <c r="H59" s="21"/>
      <c r="I59" s="21"/>
      <c r="J59" s="21"/>
      <c r="K59" s="21"/>
    </row>
    <row r="60" spans="1:16" x14ac:dyDescent="0.2">
      <c r="B60" s="21"/>
      <c r="C60" s="21"/>
      <c r="D60" s="21"/>
      <c r="E60" s="21"/>
      <c r="F60" s="21"/>
      <c r="G60" s="21"/>
      <c r="H60" s="21"/>
      <c r="I60" s="21"/>
      <c r="J60" s="21"/>
      <c r="K60" s="21"/>
    </row>
    <row r="61" spans="1:16" x14ac:dyDescent="0.2">
      <c r="B61" s="21"/>
      <c r="C61" s="21"/>
      <c r="D61" s="21"/>
      <c r="E61" s="21"/>
      <c r="F61" s="21"/>
      <c r="G61" s="21"/>
      <c r="H61" s="21"/>
      <c r="I61" s="21"/>
      <c r="J61" s="21"/>
      <c r="K61" s="21"/>
    </row>
    <row r="62" spans="1:16" x14ac:dyDescent="0.2">
      <c r="B62" s="21"/>
      <c r="C62" s="21"/>
      <c r="D62" s="21"/>
      <c r="E62" s="21"/>
      <c r="F62" s="21"/>
      <c r="G62" s="21"/>
      <c r="H62" s="21"/>
      <c r="I62" s="21"/>
      <c r="J62" s="21"/>
      <c r="K62" s="21"/>
    </row>
    <row r="63" spans="1:16" x14ac:dyDescent="0.2">
      <c r="B63" s="21"/>
      <c r="C63" s="21"/>
      <c r="D63" s="21"/>
      <c r="E63" s="21"/>
      <c r="F63" s="21"/>
      <c r="G63" s="21"/>
      <c r="H63" s="21"/>
      <c r="I63" s="21"/>
      <c r="J63" s="21"/>
      <c r="K63" s="21"/>
    </row>
  </sheetData>
  <sheetProtection formatCells="0" selectLockedCells="1"/>
  <dataConsolidate/>
  <mergeCells count="38">
    <mergeCell ref="D4:J4"/>
    <mergeCell ref="C3:C5"/>
    <mergeCell ref="D3:J3"/>
    <mergeCell ref="E5:F5"/>
    <mergeCell ref="H5:J5"/>
    <mergeCell ref="C7:D7"/>
    <mergeCell ref="E7:G7"/>
    <mergeCell ref="I7:J7"/>
    <mergeCell ref="F41:H41"/>
    <mergeCell ref="I41:J41"/>
    <mergeCell ref="D9:E9"/>
    <mergeCell ref="I9:J9"/>
    <mergeCell ref="F39:H39"/>
    <mergeCell ref="I39:J39"/>
    <mergeCell ref="F40:H40"/>
    <mergeCell ref="I40:J40"/>
    <mergeCell ref="F38:H38"/>
    <mergeCell ref="I38:J38"/>
    <mergeCell ref="F43:H43"/>
    <mergeCell ref="I43:J43"/>
    <mergeCell ref="F44:H44"/>
    <mergeCell ref="I44:J44"/>
    <mergeCell ref="F42:H42"/>
    <mergeCell ref="I42:J42"/>
    <mergeCell ref="F51:H51"/>
    <mergeCell ref="I51:J51"/>
    <mergeCell ref="F45:H45"/>
    <mergeCell ref="I45:J45"/>
    <mergeCell ref="F46:H46"/>
    <mergeCell ref="I46:J46"/>
    <mergeCell ref="F49:H49"/>
    <mergeCell ref="I49:J49"/>
    <mergeCell ref="F47:H47"/>
    <mergeCell ref="I47:J47"/>
    <mergeCell ref="F48:H48"/>
    <mergeCell ref="I48:J48"/>
    <mergeCell ref="F50:H50"/>
    <mergeCell ref="I50:J50"/>
  </mergeCells>
  <phoneticPr fontId="0" type="noConversion"/>
  <conditionalFormatting sqref="F9">
    <cfRule type="cellIs" dxfId="81" priority="13" stopIfTrue="1" operator="greaterThan">
      <formula>#REF!</formula>
    </cfRule>
  </conditionalFormatting>
  <conditionalFormatting sqref="E39:E50">
    <cfRule type="cellIs" dxfId="80" priority="7" stopIfTrue="1" operator="greaterThanOrEqual">
      <formula>$G$9</formula>
    </cfRule>
    <cfRule type="cellIs" dxfId="79" priority="8" stopIfTrue="1" operator="greaterThan">
      <formula>$I$9</formula>
    </cfRule>
    <cfRule type="cellIs" dxfId="78" priority="9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7">
    <tabColor indexed="11"/>
  </sheetPr>
  <dimension ref="A1:AM55"/>
  <sheetViews>
    <sheetView showGridLines="0" showZeros="0" showOutlineSymbols="0" topLeftCell="A28" zoomScale="90" zoomScaleNormal="90" workbookViewId="0">
      <selection activeCell="E51" sqref="E5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6" width="20.5703125" style="23" customWidth="1"/>
    <col min="7" max="7" width="19.7109375" style="23" customWidth="1"/>
    <col min="8" max="8" width="20.42578125" style="23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9" customHeight="1" x14ac:dyDescent="0.2">
      <c r="A4" s="21"/>
      <c r="B4" s="24"/>
      <c r="C4" s="268"/>
      <c r="D4" s="265">
        <f>'LISTA INDICADORES'!F102</f>
        <v>0</v>
      </c>
      <c r="E4" s="266"/>
      <c r="F4" s="266"/>
      <c r="G4" s="266"/>
      <c r="H4" s="266"/>
      <c r="I4" s="266"/>
      <c r="J4" s="267"/>
      <c r="K4" s="24"/>
    </row>
    <row r="5" spans="1:12" ht="42.75" customHeight="1" x14ac:dyDescent="0.2">
      <c r="A5" s="21"/>
      <c r="B5" s="24"/>
      <c r="C5" s="268"/>
      <c r="D5" s="30" t="s">
        <v>0</v>
      </c>
      <c r="E5" s="270" t="str">
        <f>+'LISTA INDICADORES'!C13</f>
        <v>Participación en eventos de investigación a nivel nacional e internacional por parte de investigadores, docentes y estudiantes</v>
      </c>
      <c r="F5" s="271"/>
      <c r="G5" s="30" t="s">
        <v>37</v>
      </c>
      <c r="H5" s="276" t="str">
        <f>+'LISTA INDICADORES'!Q12</f>
        <v>Grupos de Investigación - Investigadores - Docentes - Facultades - Coordinación de Investigación - Vicerrectoría Académica - Viceadministrativa - Financiera - Rectoría</v>
      </c>
      <c r="I5" s="277"/>
      <c r="J5" s="278"/>
      <c r="K5" s="24"/>
    </row>
    <row r="6" spans="1:12" ht="12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79" t="str">
        <f>+'LISTA INDICADORES'!G12</f>
        <v>(N° de proyectos de  investigación ejecutados/Total proyectos planteados)*100</v>
      </c>
      <c r="F7" s="256"/>
      <c r="G7" s="257"/>
      <c r="H7" s="29" t="s">
        <v>41</v>
      </c>
      <c r="I7" s="280" t="str">
        <f>'LISTA INDICADORES'!E12</f>
        <v>La formulación y ejecución de proyectos de investigación, desarrollo tecnológico  e innovación genera productos resultados de investigación (informes finales, apicativos, software, articulos de investigación, capítulos de libros, librtos, ponencias, etc.) que fortalecen los grupos de investigación, sus investigadores, y los programas académicos en su acreditación y renovación.</v>
      </c>
      <c r="J7" s="281"/>
      <c r="K7" s="24"/>
    </row>
    <row r="8" spans="1:12" ht="36.75" customHeight="1" x14ac:dyDescent="0.2">
      <c r="A8" s="28"/>
      <c r="B8" s="24"/>
      <c r="C8" s="29" t="s">
        <v>38</v>
      </c>
      <c r="D8" s="85" t="str">
        <f>+'LISTA INDICADORES'!O13</f>
        <v>Semestral</v>
      </c>
      <c r="E8" s="32" t="s">
        <v>49</v>
      </c>
      <c r="F8" s="166" t="str">
        <f>+'LISTA INDICADORES'!P13</f>
        <v>Docencia Investigación Proyeccción Social</v>
      </c>
      <c r="G8" s="29" t="s">
        <v>17</v>
      </c>
      <c r="H8" s="33" t="str">
        <f>+'LISTA INDICADORES'!M13</f>
        <v>Eventos participados</v>
      </c>
      <c r="I8" s="29" t="s">
        <v>40</v>
      </c>
      <c r="J8" s="167" t="str">
        <f>+TABLERO!E8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60">
        <f>+'LISTA INDICADORES'!L13</f>
        <v>12</v>
      </c>
      <c r="E9" s="261"/>
      <c r="F9" s="35" t="s">
        <v>39</v>
      </c>
      <c r="G9" s="167">
        <f>+TABLERO!G8</f>
        <v>7</v>
      </c>
      <c r="H9" s="36" t="s">
        <v>42</v>
      </c>
      <c r="I9" s="262">
        <f>+TABLERO!F8</f>
        <v>4</v>
      </c>
      <c r="J9" s="263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172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179" t="s">
        <v>16</v>
      </c>
      <c r="D38" s="179" t="s">
        <v>1</v>
      </c>
      <c r="E38" s="179" t="s">
        <v>20</v>
      </c>
      <c r="F38" s="282" t="s">
        <v>35</v>
      </c>
      <c r="G38" s="282"/>
      <c r="H38" s="282"/>
      <c r="I38" s="282" t="s">
        <v>43</v>
      </c>
      <c r="J38" s="282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168"/>
      <c r="E39" s="96">
        <f>+TABLERO!J$8</f>
        <v>0</v>
      </c>
      <c r="F39" s="253"/>
      <c r="G39" s="253"/>
      <c r="H39" s="253"/>
      <c r="I39" s="253"/>
      <c r="J39" s="253"/>
      <c r="K39" s="53"/>
      <c r="L39" s="47"/>
      <c r="M39" s="47"/>
      <c r="O39" s="169">
        <f t="shared" ref="O39:O50" si="0">+$G$9</f>
        <v>7</v>
      </c>
      <c r="P39" s="169">
        <f t="shared" ref="P39:P50" si="1">+$I$9</f>
        <v>4</v>
      </c>
    </row>
    <row r="40" spans="1:16" ht="18.75" customHeight="1" x14ac:dyDescent="0.2">
      <c r="A40" s="50"/>
      <c r="B40" s="24"/>
      <c r="C40" s="51" t="s">
        <v>22</v>
      </c>
      <c r="D40" s="168"/>
      <c r="E40" s="96">
        <f>+TABLERO!K$8</f>
        <v>0</v>
      </c>
      <c r="F40" s="253"/>
      <c r="G40" s="253"/>
      <c r="H40" s="253"/>
      <c r="I40" s="253"/>
      <c r="J40" s="253"/>
      <c r="K40" s="53"/>
      <c r="L40" s="47"/>
      <c r="M40" s="47"/>
      <c r="O40" s="169">
        <f t="shared" si="0"/>
        <v>7</v>
      </c>
      <c r="P40" s="169">
        <f t="shared" si="1"/>
        <v>4</v>
      </c>
    </row>
    <row r="41" spans="1:16" ht="18.75" customHeight="1" x14ac:dyDescent="0.2">
      <c r="A41" s="50"/>
      <c r="B41" s="24"/>
      <c r="C41" s="51" t="s">
        <v>23</v>
      </c>
      <c r="D41" s="168"/>
      <c r="E41" s="96">
        <f>+TABLERO!L$8</f>
        <v>0</v>
      </c>
      <c r="F41" s="253"/>
      <c r="G41" s="253"/>
      <c r="H41" s="253"/>
      <c r="I41" s="253"/>
      <c r="J41" s="253"/>
      <c r="K41" s="53"/>
      <c r="L41" s="47"/>
      <c r="M41" s="47"/>
      <c r="O41" s="169">
        <f t="shared" si="0"/>
        <v>7</v>
      </c>
      <c r="P41" s="169">
        <f t="shared" si="1"/>
        <v>4</v>
      </c>
    </row>
    <row r="42" spans="1:16" ht="18.75" customHeight="1" x14ac:dyDescent="0.2">
      <c r="A42" s="50"/>
      <c r="B42" s="24"/>
      <c r="C42" s="51" t="s">
        <v>24</v>
      </c>
      <c r="D42" s="168"/>
      <c r="E42" s="96">
        <f>+TABLERO!M$8</f>
        <v>0</v>
      </c>
      <c r="F42" s="253"/>
      <c r="G42" s="253"/>
      <c r="H42" s="253"/>
      <c r="I42" s="253"/>
      <c r="J42" s="253"/>
      <c r="K42" s="53"/>
      <c r="L42" s="47"/>
      <c r="M42" s="47"/>
      <c r="O42" s="169">
        <f t="shared" si="0"/>
        <v>7</v>
      </c>
      <c r="P42" s="169">
        <f t="shared" si="1"/>
        <v>4</v>
      </c>
    </row>
    <row r="43" spans="1:16" ht="18.75" customHeight="1" x14ac:dyDescent="0.2">
      <c r="A43" s="50"/>
      <c r="B43" s="24"/>
      <c r="C43" s="51" t="s">
        <v>25</v>
      </c>
      <c r="D43" s="168"/>
      <c r="E43" s="96">
        <f>+TABLERO!N$8</f>
        <v>0</v>
      </c>
      <c r="F43" s="253"/>
      <c r="G43" s="253"/>
      <c r="H43" s="253"/>
      <c r="I43" s="253"/>
      <c r="J43" s="253"/>
      <c r="K43" s="53"/>
      <c r="L43" s="47"/>
      <c r="M43" s="47"/>
      <c r="O43" s="169">
        <f t="shared" si="0"/>
        <v>7</v>
      </c>
      <c r="P43" s="169">
        <f t="shared" si="1"/>
        <v>4</v>
      </c>
    </row>
    <row r="44" spans="1:16" ht="18.75" customHeight="1" x14ac:dyDescent="0.2">
      <c r="A44" s="50"/>
      <c r="B44" s="24"/>
      <c r="C44" s="51" t="s">
        <v>26</v>
      </c>
      <c r="D44" s="168">
        <f>+'LISTA INDICADORES'!I13</f>
        <v>3</v>
      </c>
      <c r="E44" s="73">
        <f>+TABLERO!O8</f>
        <v>5</v>
      </c>
      <c r="F44" s="253"/>
      <c r="G44" s="253"/>
      <c r="H44" s="253"/>
      <c r="I44" s="253"/>
      <c r="J44" s="253"/>
      <c r="K44" s="53"/>
      <c r="L44" s="47"/>
      <c r="M44" s="47"/>
      <c r="O44" s="169">
        <f t="shared" si="0"/>
        <v>7</v>
      </c>
      <c r="P44" s="169">
        <f t="shared" si="1"/>
        <v>4</v>
      </c>
    </row>
    <row r="45" spans="1:16" ht="18.75" customHeight="1" x14ac:dyDescent="0.2">
      <c r="A45" s="50"/>
      <c r="B45" s="24"/>
      <c r="C45" s="51" t="s">
        <v>27</v>
      </c>
      <c r="D45" s="168"/>
      <c r="E45" s="96">
        <f>+TABLERO!P$8</f>
        <v>0</v>
      </c>
      <c r="F45" s="253"/>
      <c r="G45" s="253"/>
      <c r="H45" s="253"/>
      <c r="I45" s="253"/>
      <c r="J45" s="253"/>
      <c r="K45" s="53"/>
      <c r="L45" s="47"/>
      <c r="M45" s="47"/>
      <c r="O45" s="169">
        <f t="shared" si="0"/>
        <v>7</v>
      </c>
      <c r="P45" s="169">
        <f t="shared" si="1"/>
        <v>4</v>
      </c>
    </row>
    <row r="46" spans="1:16" ht="18.75" customHeight="1" x14ac:dyDescent="0.2">
      <c r="A46" s="50"/>
      <c r="B46" s="24"/>
      <c r="C46" s="51" t="s">
        <v>28</v>
      </c>
      <c r="D46" s="168"/>
      <c r="E46" s="96">
        <f>+TABLERO!Q$8</f>
        <v>0</v>
      </c>
      <c r="F46" s="253"/>
      <c r="G46" s="253"/>
      <c r="H46" s="253"/>
      <c r="I46" s="253"/>
      <c r="J46" s="253"/>
      <c r="K46" s="53"/>
      <c r="L46" s="47"/>
      <c r="M46" s="47"/>
      <c r="O46" s="169">
        <f t="shared" si="0"/>
        <v>7</v>
      </c>
      <c r="P46" s="169">
        <f t="shared" si="1"/>
        <v>4</v>
      </c>
    </row>
    <row r="47" spans="1:16" ht="18.75" customHeight="1" x14ac:dyDescent="0.2">
      <c r="A47" s="50"/>
      <c r="B47" s="24"/>
      <c r="C47" s="51" t="s">
        <v>29</v>
      </c>
      <c r="D47" s="168"/>
      <c r="E47" s="96">
        <f>+TABLERO!R$8</f>
        <v>0</v>
      </c>
      <c r="F47" s="253"/>
      <c r="G47" s="253"/>
      <c r="H47" s="253"/>
      <c r="I47" s="253"/>
      <c r="J47" s="253"/>
      <c r="K47" s="53"/>
      <c r="L47" s="47"/>
      <c r="M47" s="47"/>
      <c r="O47" s="169">
        <f t="shared" si="0"/>
        <v>7</v>
      </c>
      <c r="P47" s="169">
        <f t="shared" si="1"/>
        <v>4</v>
      </c>
    </row>
    <row r="48" spans="1:16" ht="18.75" customHeight="1" x14ac:dyDescent="0.2">
      <c r="A48" s="50"/>
      <c r="B48" s="24"/>
      <c r="C48" s="51" t="s">
        <v>30</v>
      </c>
      <c r="D48" s="168"/>
      <c r="E48" s="96">
        <f>+TABLERO!S$8</f>
        <v>0</v>
      </c>
      <c r="F48" s="253"/>
      <c r="G48" s="253"/>
      <c r="H48" s="253"/>
      <c r="I48" s="253"/>
      <c r="J48" s="253"/>
      <c r="K48" s="53"/>
      <c r="L48" s="47"/>
      <c r="M48" s="47"/>
      <c r="O48" s="169">
        <f t="shared" si="0"/>
        <v>7</v>
      </c>
      <c r="P48" s="169">
        <f t="shared" si="1"/>
        <v>4</v>
      </c>
    </row>
    <row r="49" spans="1:16" ht="18.75" customHeight="1" x14ac:dyDescent="0.2">
      <c r="A49" s="50"/>
      <c r="B49" s="24"/>
      <c r="C49" s="51" t="s">
        <v>31</v>
      </c>
      <c r="D49" s="168"/>
      <c r="E49" s="96">
        <f>+TABLERO!T$8</f>
        <v>0</v>
      </c>
      <c r="F49" s="253"/>
      <c r="G49" s="253"/>
      <c r="H49" s="253"/>
      <c r="I49" s="253"/>
      <c r="J49" s="253"/>
      <c r="K49" s="53"/>
      <c r="L49" s="47"/>
      <c r="M49" s="47"/>
      <c r="O49" s="169">
        <f t="shared" si="0"/>
        <v>7</v>
      </c>
      <c r="P49" s="169">
        <f t="shared" si="1"/>
        <v>4</v>
      </c>
    </row>
    <row r="50" spans="1:16" ht="18" customHeight="1" x14ac:dyDescent="0.2">
      <c r="A50" s="50"/>
      <c r="B50" s="24"/>
      <c r="C50" s="51" t="s">
        <v>32</v>
      </c>
      <c r="D50" s="168">
        <f>+'LISTA INDICADORES'!K13</f>
        <v>9</v>
      </c>
      <c r="E50" s="73"/>
      <c r="F50" s="253"/>
      <c r="G50" s="253"/>
      <c r="H50" s="253"/>
      <c r="I50" s="253"/>
      <c r="J50" s="253"/>
      <c r="K50" s="53"/>
      <c r="L50" s="47"/>
      <c r="M50" s="47"/>
      <c r="O50" s="169">
        <f t="shared" si="0"/>
        <v>7</v>
      </c>
      <c r="P50" s="169">
        <f t="shared" si="1"/>
        <v>4</v>
      </c>
    </row>
    <row r="51" spans="1:16" ht="18.75" customHeight="1" x14ac:dyDescent="0.25">
      <c r="A51" s="28"/>
      <c r="B51" s="24"/>
      <c r="C51" s="58" t="s">
        <v>33</v>
      </c>
      <c r="D51" s="173">
        <f>D44+D50</f>
        <v>12</v>
      </c>
      <c r="E51" s="19">
        <f>+(E44+E50)/D51</f>
        <v>0.41666666666666669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F51:H51"/>
    <mergeCell ref="I51:J51"/>
    <mergeCell ref="F48:H48"/>
    <mergeCell ref="I48:J48"/>
    <mergeCell ref="F50:H50"/>
    <mergeCell ref="I50:J50"/>
    <mergeCell ref="F49:H49"/>
    <mergeCell ref="I49:J49"/>
    <mergeCell ref="F47:H47"/>
    <mergeCell ref="I47:J47"/>
    <mergeCell ref="F44:H44"/>
    <mergeCell ref="I44:J44"/>
    <mergeCell ref="F45:H45"/>
    <mergeCell ref="I45:J45"/>
    <mergeCell ref="F42:H42"/>
    <mergeCell ref="I42:J42"/>
    <mergeCell ref="F46:H46"/>
    <mergeCell ref="I46:J46"/>
    <mergeCell ref="F43:H43"/>
    <mergeCell ref="I43:J43"/>
    <mergeCell ref="F40:H40"/>
    <mergeCell ref="I40:J40"/>
    <mergeCell ref="F41:H41"/>
    <mergeCell ref="I41:J41"/>
    <mergeCell ref="F38:H38"/>
    <mergeCell ref="I38:J38"/>
    <mergeCell ref="F39:H39"/>
    <mergeCell ref="I39:J39"/>
    <mergeCell ref="D9:E9"/>
    <mergeCell ref="I9:J9"/>
    <mergeCell ref="C3:C5"/>
    <mergeCell ref="D3:J3"/>
    <mergeCell ref="E5:F5"/>
    <mergeCell ref="H5:J5"/>
    <mergeCell ref="D4:J4"/>
    <mergeCell ref="C7:D7"/>
    <mergeCell ref="E7:G7"/>
    <mergeCell ref="I7:J7"/>
  </mergeCells>
  <phoneticPr fontId="0" type="noConversion"/>
  <conditionalFormatting sqref="E44">
    <cfRule type="cellIs" dxfId="77" priority="10" stopIfTrue="1" operator="greaterThanOrEqual">
      <formula>$G$9</formula>
    </cfRule>
    <cfRule type="cellIs" dxfId="76" priority="11" stopIfTrue="1" operator="greaterThan">
      <formula>$I$9</formula>
    </cfRule>
    <cfRule type="cellIs" dxfId="75" priority="12" stopIfTrue="1" operator="lessThanOrEqual">
      <formula>$I$9</formula>
    </cfRule>
  </conditionalFormatting>
  <conditionalFormatting sqref="E39:E43">
    <cfRule type="cellIs" dxfId="74" priority="7" stopIfTrue="1" operator="greaterThanOrEqual">
      <formula>$G$9</formula>
    </cfRule>
    <cfRule type="cellIs" dxfId="73" priority="8" stopIfTrue="1" operator="greaterThan">
      <formula>$I$9</formula>
    </cfRule>
    <cfRule type="cellIs" dxfId="72" priority="9" stopIfTrue="1" operator="lessThanOrEqual">
      <formula>$I$9</formula>
    </cfRule>
  </conditionalFormatting>
  <conditionalFormatting sqref="E45:E50">
    <cfRule type="cellIs" dxfId="71" priority="4" stopIfTrue="1" operator="greaterThanOrEqual">
      <formula>$G$9</formula>
    </cfRule>
    <cfRule type="cellIs" dxfId="70" priority="5" stopIfTrue="1" operator="greaterThan">
      <formula>$I$9</formula>
    </cfRule>
    <cfRule type="cellIs" dxfId="69" priority="6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1">
    <tabColor rgb="FF2FF134"/>
  </sheetPr>
  <dimension ref="A1:AM55"/>
  <sheetViews>
    <sheetView showGridLines="0" showRowColHeaders="0" showZeros="0" showOutlineSymbols="0" topLeftCell="A22" zoomScale="90" zoomScaleNormal="90" workbookViewId="0">
      <selection activeCell="E51" sqref="E5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6.85546875" style="23" customWidth="1"/>
    <col min="10" max="10" width="17.8554687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str">
        <f>'LISTA INDICADORES'!F15</f>
        <v>INVESTIGACIÓN</v>
      </c>
      <c r="E4" s="266"/>
      <c r="F4" s="266"/>
      <c r="G4" s="266"/>
      <c r="H4" s="266"/>
      <c r="I4" s="266"/>
      <c r="J4" s="267"/>
      <c r="K4" s="24"/>
    </row>
    <row r="5" spans="1:12" ht="39.75" customHeight="1" x14ac:dyDescent="0.2">
      <c r="A5" s="21"/>
      <c r="B5" s="24"/>
      <c r="C5" s="268"/>
      <c r="D5" s="25" t="s">
        <v>0</v>
      </c>
      <c r="E5" s="286" t="str">
        <f>+'LISTA INDICADORES'!C14</f>
        <v xml:space="preserve">Convenios dentro del sector productivo "Privado y Pùblico" de la región para la ejecución de proyectos de investigación en  programas académcios. </v>
      </c>
      <c r="F5" s="287"/>
      <c r="G5" s="25" t="s">
        <v>37</v>
      </c>
      <c r="H5" s="272" t="str">
        <f>+'LISTA INDICADORES'!Q14</f>
        <v>Decanos</v>
      </c>
      <c r="I5" s="273"/>
      <c r="J5" s="274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43.5" customHeight="1" x14ac:dyDescent="0.2">
      <c r="A7" s="28"/>
      <c r="B7" s="24"/>
      <c r="C7" s="254" t="s">
        <v>50</v>
      </c>
      <c r="D7" s="254"/>
      <c r="E7" s="279" t="str">
        <f>+'LISTA INDICADORES'!G14</f>
        <v xml:space="preserve">No. Convenios firmados *100/ No. De convenios gestionados </v>
      </c>
      <c r="F7" s="256"/>
      <c r="G7" s="257"/>
      <c r="H7" s="29" t="s">
        <v>41</v>
      </c>
      <c r="I7" s="255" t="str">
        <f>'LISTA INDICADORES'!E14</f>
        <v>Con la realización de convenios con el sector externo, se fortalece el proceso de investigación de los grupos de investigación, investigadores, docentes y estudiantes, y de los programas académicos para lograr la calidad académica.</v>
      </c>
      <c r="J7" s="257"/>
      <c r="K7" s="24"/>
    </row>
    <row r="8" spans="1:12" ht="36.75" customHeight="1" x14ac:dyDescent="0.2">
      <c r="A8" s="28"/>
      <c r="B8" s="24"/>
      <c r="C8" s="29" t="s">
        <v>38</v>
      </c>
      <c r="D8" s="85" t="str">
        <f>+'LISTA INDICADORES'!O14</f>
        <v>Anual</v>
      </c>
      <c r="E8" s="32" t="s">
        <v>49</v>
      </c>
      <c r="F8" s="97" t="str">
        <f>+'LISTA INDICADORES'!P14</f>
        <v>Docencia Investigación Proyeccción Social</v>
      </c>
      <c r="G8" s="29" t="s">
        <v>17</v>
      </c>
      <c r="H8" s="33" t="str">
        <f>+'LISTA INDICADORES'!M14</f>
        <v>Actividades de formación</v>
      </c>
      <c r="I8" s="29" t="s">
        <v>40</v>
      </c>
      <c r="J8" s="167" t="str">
        <f>+TABLERO!E9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60">
        <f>+'LISTA INDICADORES'!L14</f>
        <v>6</v>
      </c>
      <c r="E9" s="261"/>
      <c r="F9" s="35" t="s">
        <v>39</v>
      </c>
      <c r="G9" s="167">
        <f>+TABLERO!G9</f>
        <v>3</v>
      </c>
      <c r="H9" s="36" t="s">
        <v>42</v>
      </c>
      <c r="I9" s="262">
        <f>+TABLERO!F9</f>
        <v>1</v>
      </c>
      <c r="J9" s="263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9"/>
      <c r="E39" s="96">
        <f>+TABLERO!J$9</f>
        <v>0</v>
      </c>
      <c r="F39" s="253"/>
      <c r="G39" s="253"/>
      <c r="H39" s="253"/>
      <c r="I39" s="253"/>
      <c r="J39" s="253"/>
      <c r="K39" s="53"/>
      <c r="L39" s="47"/>
      <c r="M39" s="47"/>
      <c r="O39" s="169">
        <f>+$G$9</f>
        <v>3</v>
      </c>
      <c r="P39" s="169">
        <f t="shared" ref="P39:P50" si="0">+$I$9</f>
        <v>1</v>
      </c>
    </row>
    <row r="40" spans="1:16" ht="18.75" customHeight="1" x14ac:dyDescent="0.2">
      <c r="A40" s="50"/>
      <c r="B40" s="24"/>
      <c r="C40" s="51" t="s">
        <v>22</v>
      </c>
      <c r="D40" s="9"/>
      <c r="E40" s="96">
        <f>+TABLERO!K$9</f>
        <v>0</v>
      </c>
      <c r="F40" s="253"/>
      <c r="G40" s="253"/>
      <c r="H40" s="253"/>
      <c r="I40" s="253"/>
      <c r="J40" s="253"/>
      <c r="K40" s="53"/>
      <c r="L40" s="47"/>
      <c r="M40" s="47"/>
      <c r="O40" s="169">
        <f t="shared" ref="O40:O50" si="1">+$G$9</f>
        <v>3</v>
      </c>
      <c r="P40" s="169">
        <f t="shared" si="0"/>
        <v>1</v>
      </c>
    </row>
    <row r="41" spans="1:16" ht="18.75" customHeight="1" x14ac:dyDescent="0.2">
      <c r="A41" s="50"/>
      <c r="B41" s="24"/>
      <c r="C41" s="51" t="s">
        <v>23</v>
      </c>
      <c r="D41" s="9"/>
      <c r="E41" s="96">
        <f>+TABLERO!L$9</f>
        <v>0</v>
      </c>
      <c r="F41" s="253"/>
      <c r="G41" s="253"/>
      <c r="H41" s="253"/>
      <c r="I41" s="253"/>
      <c r="J41" s="253"/>
      <c r="K41" s="53"/>
      <c r="L41" s="47"/>
      <c r="M41" s="47"/>
      <c r="O41" s="169">
        <f t="shared" si="1"/>
        <v>3</v>
      </c>
      <c r="P41" s="169">
        <f t="shared" si="0"/>
        <v>1</v>
      </c>
    </row>
    <row r="42" spans="1:16" ht="18.75" customHeight="1" x14ac:dyDescent="0.2">
      <c r="A42" s="50"/>
      <c r="B42" s="24"/>
      <c r="C42" s="51" t="s">
        <v>24</v>
      </c>
      <c r="D42" s="9"/>
      <c r="E42" s="96">
        <f>+TABLERO!M$9</f>
        <v>0</v>
      </c>
      <c r="F42" s="253"/>
      <c r="G42" s="253"/>
      <c r="H42" s="253"/>
      <c r="I42" s="253"/>
      <c r="J42" s="253"/>
      <c r="K42" s="53"/>
      <c r="L42" s="47"/>
      <c r="M42" s="47"/>
      <c r="O42" s="169">
        <f t="shared" si="1"/>
        <v>3</v>
      </c>
      <c r="P42" s="169">
        <f t="shared" si="0"/>
        <v>1</v>
      </c>
    </row>
    <row r="43" spans="1:16" ht="18.75" customHeight="1" x14ac:dyDescent="0.2">
      <c r="A43" s="50"/>
      <c r="B43" s="24"/>
      <c r="C43" s="51" t="s">
        <v>25</v>
      </c>
      <c r="D43" s="9"/>
      <c r="E43" s="96">
        <f>+TABLERO!N$9</f>
        <v>0</v>
      </c>
      <c r="F43" s="253"/>
      <c r="G43" s="253"/>
      <c r="H43" s="253"/>
      <c r="I43" s="253"/>
      <c r="J43" s="253"/>
      <c r="K43" s="53"/>
      <c r="L43" s="47"/>
      <c r="M43" s="47"/>
      <c r="O43" s="169">
        <f t="shared" si="1"/>
        <v>3</v>
      </c>
      <c r="P43" s="169">
        <f t="shared" si="0"/>
        <v>1</v>
      </c>
    </row>
    <row r="44" spans="1:16" ht="18.75" customHeight="1" x14ac:dyDescent="0.2">
      <c r="A44" s="50"/>
      <c r="B44" s="24"/>
      <c r="C44" s="51" t="s">
        <v>26</v>
      </c>
      <c r="D44" s="168">
        <f>+'LISTA INDICADORES'!I14</f>
        <v>2</v>
      </c>
      <c r="E44" s="73">
        <f>+TABLERO!O9</f>
        <v>4</v>
      </c>
      <c r="F44" s="253"/>
      <c r="G44" s="253"/>
      <c r="H44" s="253"/>
      <c r="I44" s="253"/>
      <c r="J44" s="253"/>
      <c r="K44" s="53"/>
      <c r="L44" s="47"/>
      <c r="M44" s="47"/>
      <c r="O44" s="169">
        <f t="shared" si="1"/>
        <v>3</v>
      </c>
      <c r="P44" s="169">
        <f t="shared" si="0"/>
        <v>1</v>
      </c>
    </row>
    <row r="45" spans="1:16" ht="18.75" customHeight="1" x14ac:dyDescent="0.2">
      <c r="A45" s="50"/>
      <c r="B45" s="24"/>
      <c r="C45" s="51" t="s">
        <v>27</v>
      </c>
      <c r="D45" s="9"/>
      <c r="E45" s="96">
        <f>+TABLERO!P$9</f>
        <v>0</v>
      </c>
      <c r="F45" s="253"/>
      <c r="G45" s="253"/>
      <c r="H45" s="253"/>
      <c r="I45" s="253"/>
      <c r="J45" s="253"/>
      <c r="K45" s="53"/>
      <c r="L45" s="47"/>
      <c r="M45" s="47"/>
      <c r="O45" s="169">
        <f t="shared" si="1"/>
        <v>3</v>
      </c>
      <c r="P45" s="169">
        <f t="shared" si="0"/>
        <v>1</v>
      </c>
    </row>
    <row r="46" spans="1:16" ht="18.75" customHeight="1" x14ac:dyDescent="0.2">
      <c r="A46" s="50"/>
      <c r="B46" s="24"/>
      <c r="C46" s="51" t="s">
        <v>28</v>
      </c>
      <c r="D46" s="9"/>
      <c r="E46" s="96">
        <f>+TABLERO!Q$9</f>
        <v>0</v>
      </c>
      <c r="F46" s="253"/>
      <c r="G46" s="253"/>
      <c r="H46" s="253"/>
      <c r="I46" s="253"/>
      <c r="J46" s="253"/>
      <c r="K46" s="53"/>
      <c r="L46" s="47"/>
      <c r="M46" s="47"/>
      <c r="O46" s="169">
        <f t="shared" si="1"/>
        <v>3</v>
      </c>
      <c r="P46" s="169">
        <f t="shared" si="0"/>
        <v>1</v>
      </c>
    </row>
    <row r="47" spans="1:16" ht="18.75" customHeight="1" x14ac:dyDescent="0.2">
      <c r="A47" s="50"/>
      <c r="B47" s="24"/>
      <c r="C47" s="51" t="s">
        <v>29</v>
      </c>
      <c r="D47" s="9"/>
      <c r="E47" s="73">
        <f>+TABLERO!R$9</f>
        <v>0</v>
      </c>
      <c r="F47" s="253"/>
      <c r="G47" s="253"/>
      <c r="H47" s="253"/>
      <c r="I47" s="253"/>
      <c r="J47" s="253"/>
      <c r="K47" s="53"/>
      <c r="L47" s="47"/>
      <c r="M47" s="47"/>
      <c r="O47" s="169">
        <f t="shared" si="1"/>
        <v>3</v>
      </c>
      <c r="P47" s="169">
        <f t="shared" si="0"/>
        <v>1</v>
      </c>
    </row>
    <row r="48" spans="1:16" ht="18.75" customHeight="1" x14ac:dyDescent="0.2">
      <c r="A48" s="50"/>
      <c r="B48" s="24"/>
      <c r="C48" s="51" t="s">
        <v>30</v>
      </c>
      <c r="D48" s="9"/>
      <c r="E48" s="96">
        <f>+TABLERO!S$9</f>
        <v>0</v>
      </c>
      <c r="F48" s="253"/>
      <c r="G48" s="253"/>
      <c r="H48" s="253"/>
      <c r="I48" s="253"/>
      <c r="J48" s="253"/>
      <c r="K48" s="53"/>
      <c r="L48" s="47"/>
      <c r="M48" s="47"/>
      <c r="O48" s="169">
        <f t="shared" si="1"/>
        <v>3</v>
      </c>
      <c r="P48" s="169">
        <f t="shared" si="0"/>
        <v>1</v>
      </c>
    </row>
    <row r="49" spans="1:16" ht="18.75" customHeight="1" x14ac:dyDescent="0.2">
      <c r="A49" s="50"/>
      <c r="B49" s="24"/>
      <c r="C49" s="51" t="s">
        <v>31</v>
      </c>
      <c r="D49" s="9"/>
      <c r="E49" s="96">
        <f>+TABLERO!T$9</f>
        <v>0</v>
      </c>
      <c r="F49" s="253"/>
      <c r="G49" s="253"/>
      <c r="H49" s="253"/>
      <c r="I49" s="253"/>
      <c r="J49" s="253"/>
      <c r="K49" s="53"/>
      <c r="L49" s="47"/>
      <c r="M49" s="47"/>
      <c r="O49" s="169">
        <f t="shared" si="1"/>
        <v>3</v>
      </c>
      <c r="P49" s="169">
        <f t="shared" si="0"/>
        <v>1</v>
      </c>
    </row>
    <row r="50" spans="1:16" ht="18" customHeight="1" x14ac:dyDescent="0.2">
      <c r="A50" s="50"/>
      <c r="B50" s="24"/>
      <c r="C50" s="51" t="s">
        <v>32</v>
      </c>
      <c r="D50" s="168">
        <f>+'LISTA INDICADORES'!K14</f>
        <v>4</v>
      </c>
      <c r="E50" s="73">
        <f>+TABLERO!U$9</f>
        <v>0</v>
      </c>
      <c r="F50" s="253"/>
      <c r="G50" s="253"/>
      <c r="H50" s="253"/>
      <c r="I50" s="253"/>
      <c r="J50" s="253"/>
      <c r="K50" s="53"/>
      <c r="L50" s="47"/>
      <c r="M50" s="47"/>
      <c r="O50" s="169">
        <f t="shared" si="1"/>
        <v>3</v>
      </c>
      <c r="P50" s="169">
        <f t="shared" si="0"/>
        <v>1</v>
      </c>
    </row>
    <row r="51" spans="1:16" ht="18.75" customHeight="1" x14ac:dyDescent="0.25">
      <c r="A51" s="28"/>
      <c r="B51" s="24"/>
      <c r="C51" s="58" t="s">
        <v>33</v>
      </c>
      <c r="D51" s="175">
        <f>D44+D50</f>
        <v>6</v>
      </c>
      <c r="E51" s="19">
        <f>+(E44+E50)/D51</f>
        <v>0.66666666666666663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E55" s="176"/>
      <c r="K55" s="55"/>
    </row>
  </sheetData>
  <sheetProtection formatCells="0" selectLockedCells="1"/>
  <dataConsolidate/>
  <mergeCells count="38">
    <mergeCell ref="D4:J4"/>
    <mergeCell ref="C3:C5"/>
    <mergeCell ref="D3:J3"/>
    <mergeCell ref="E5:F5"/>
    <mergeCell ref="H5:J5"/>
    <mergeCell ref="C7:D7"/>
    <mergeCell ref="E7:G7"/>
    <mergeCell ref="I7:J7"/>
    <mergeCell ref="F41:H41"/>
    <mergeCell ref="I41:J41"/>
    <mergeCell ref="D9:E9"/>
    <mergeCell ref="I9:J9"/>
    <mergeCell ref="F39:H39"/>
    <mergeCell ref="I39:J39"/>
    <mergeCell ref="F40:H40"/>
    <mergeCell ref="I40:J40"/>
    <mergeCell ref="F38:H38"/>
    <mergeCell ref="I38:J38"/>
    <mergeCell ref="F43:H43"/>
    <mergeCell ref="I43:J43"/>
    <mergeCell ref="F44:H44"/>
    <mergeCell ref="I44:J44"/>
    <mergeCell ref="F42:H42"/>
    <mergeCell ref="I42:J42"/>
    <mergeCell ref="F51:H51"/>
    <mergeCell ref="I51:J51"/>
    <mergeCell ref="F45:H45"/>
    <mergeCell ref="I45:J45"/>
    <mergeCell ref="F46:H46"/>
    <mergeCell ref="I46:J46"/>
    <mergeCell ref="F49:H49"/>
    <mergeCell ref="I49:J49"/>
    <mergeCell ref="F47:H47"/>
    <mergeCell ref="I47:J47"/>
    <mergeCell ref="F48:H48"/>
    <mergeCell ref="I48:J48"/>
    <mergeCell ref="F50:H50"/>
    <mergeCell ref="I50:J50"/>
  </mergeCells>
  <phoneticPr fontId="0" type="noConversion"/>
  <conditionalFormatting sqref="E44">
    <cfRule type="cellIs" dxfId="68" priority="16" stopIfTrue="1" operator="greaterThanOrEqual">
      <formula>$G$9</formula>
    </cfRule>
    <cfRule type="cellIs" dxfId="67" priority="17" stopIfTrue="1" operator="greaterThan">
      <formula>$I$9</formula>
    </cfRule>
    <cfRule type="cellIs" dxfId="66" priority="18" stopIfTrue="1" operator="lessThanOrEqual">
      <formula>$I$9</formula>
    </cfRule>
  </conditionalFormatting>
  <conditionalFormatting sqref="E39:E43">
    <cfRule type="cellIs" dxfId="65" priority="13" stopIfTrue="1" operator="greaterThanOrEqual">
      <formula>$G$9</formula>
    </cfRule>
    <cfRule type="cellIs" dxfId="64" priority="14" stopIfTrue="1" operator="greaterThan">
      <formula>$I$9</formula>
    </cfRule>
    <cfRule type="cellIs" dxfId="63" priority="15" stopIfTrue="1" operator="lessThanOrEqual">
      <formula>$I$9</formula>
    </cfRule>
  </conditionalFormatting>
  <conditionalFormatting sqref="E45:E50">
    <cfRule type="cellIs" dxfId="62" priority="10" stopIfTrue="1" operator="greaterThanOrEqual">
      <formula>$G$9</formula>
    </cfRule>
    <cfRule type="cellIs" dxfId="61" priority="11" stopIfTrue="1" operator="greaterThan">
      <formula>$I$9</formula>
    </cfRule>
    <cfRule type="cellIs" dxfId="60" priority="12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2">
    <tabColor rgb="FF2FF134"/>
  </sheetPr>
  <dimension ref="A1:AM55"/>
  <sheetViews>
    <sheetView showGridLines="0" showZeros="0" showOutlineSymbols="0" topLeftCell="A22" zoomScale="90" zoomScaleNormal="90" workbookViewId="0">
      <selection activeCell="J21" sqref="J21"/>
    </sheetView>
  </sheetViews>
  <sheetFormatPr baseColWidth="10" defaultColWidth="20.28515625" defaultRowHeight="12.75" x14ac:dyDescent="0.2"/>
  <cols>
    <col min="1" max="2" width="3.7109375" style="23" customWidth="1"/>
    <col min="3" max="3" width="15.42578125" style="23" customWidth="1"/>
    <col min="4" max="4" width="30.42578125" style="23" customWidth="1"/>
    <col min="5" max="7" width="20.5703125" style="23" customWidth="1"/>
    <col min="8" max="8" width="21.5703125" style="23" bestFit="1" customWidth="1"/>
    <col min="9" max="9" width="18.140625" style="23" customWidth="1"/>
    <col min="10" max="10" width="19.42578125" style="23" customWidth="1"/>
    <col min="11" max="11" width="4.140625" style="23" customWidth="1"/>
    <col min="12" max="12" width="3.28515625" style="22" customWidth="1"/>
    <col min="13" max="13" width="21.7109375" style="22" customWidth="1"/>
    <col min="14" max="14" width="7" style="22" customWidth="1"/>
    <col min="15" max="15" width="11.42578125" style="22" customWidth="1"/>
    <col min="16" max="16" width="7.85546875" style="22" customWidth="1"/>
    <col min="17" max="39" width="11.42578125" style="21" customWidth="1"/>
    <col min="40" max="199" width="11.42578125" style="23" customWidth="1"/>
    <col min="200" max="200" width="3" style="23" bestFit="1" customWidth="1"/>
    <col min="201" max="201" width="13" style="23" bestFit="1" customWidth="1"/>
    <col min="202" max="202" width="20.28515625" style="23" bestFit="1" customWidth="1"/>
    <col min="203" max="16384" width="20.28515625" style="23"/>
  </cols>
  <sheetData>
    <row r="1" spans="1:12" ht="28.5" customHeight="1" x14ac:dyDescent="0.2">
      <c r="A1" s="21"/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spans="1:12" ht="15.75" customHeight="1" x14ac:dyDescent="0.2">
      <c r="A2" s="21"/>
      <c r="L2" s="21"/>
    </row>
    <row r="3" spans="1:12" ht="15.75" customHeight="1" x14ac:dyDescent="0.2">
      <c r="A3" s="21"/>
      <c r="B3" s="24"/>
      <c r="C3" s="268"/>
      <c r="D3" s="275" t="s">
        <v>34</v>
      </c>
      <c r="E3" s="275"/>
      <c r="F3" s="275"/>
      <c r="G3" s="275"/>
      <c r="H3" s="275"/>
      <c r="I3" s="275"/>
      <c r="J3" s="275"/>
      <c r="K3" s="24"/>
    </row>
    <row r="4" spans="1:12" ht="20.25" customHeight="1" x14ac:dyDescent="0.2">
      <c r="A4" s="21"/>
      <c r="B4" s="24"/>
      <c r="C4" s="268"/>
      <c r="D4" s="265" t="str">
        <f>'LISTA INDICADORES'!F15</f>
        <v>INVESTIGACIÓN</v>
      </c>
      <c r="E4" s="266"/>
      <c r="F4" s="266"/>
      <c r="G4" s="266"/>
      <c r="H4" s="266"/>
      <c r="I4" s="266"/>
      <c r="J4" s="267"/>
      <c r="K4" s="24"/>
    </row>
    <row r="5" spans="1:12" ht="48.75" customHeight="1" x14ac:dyDescent="0.2">
      <c r="A5" s="21"/>
      <c r="B5" s="24"/>
      <c r="C5" s="268"/>
      <c r="D5" s="25" t="s">
        <v>0</v>
      </c>
      <c r="E5" s="270" t="str">
        <f>+'LISTA INDICADORES'!C15</f>
        <v>Vinculación de profesionales para apoyar a las facultades y programas académicos para fortalecer el desarrollo de la investigación</v>
      </c>
      <c r="F5" s="271"/>
      <c r="G5" s="25" t="s">
        <v>37</v>
      </c>
      <c r="H5" s="276" t="str">
        <f>+'LISTA INDICADORES'!Q15</f>
        <v>Vicerrectoría Academica - Decanos - Financiera - Rectoria</v>
      </c>
      <c r="I5" s="277"/>
      <c r="J5" s="278"/>
      <c r="K5" s="24"/>
    </row>
    <row r="6" spans="1:12" ht="6" customHeight="1" x14ac:dyDescent="0.2">
      <c r="A6" s="21"/>
      <c r="B6" s="24"/>
      <c r="C6" s="26"/>
      <c r="D6" s="27"/>
      <c r="E6" s="27"/>
      <c r="F6" s="27"/>
      <c r="G6" s="27"/>
      <c r="H6" s="27"/>
      <c r="I6" s="27"/>
      <c r="J6" s="27"/>
      <c r="K6" s="24"/>
    </row>
    <row r="7" spans="1:12" ht="82.5" customHeight="1" x14ac:dyDescent="0.2">
      <c r="A7" s="28"/>
      <c r="B7" s="24"/>
      <c r="C7" s="254" t="s">
        <v>50</v>
      </c>
      <c r="D7" s="254"/>
      <c r="E7" s="255" t="str">
        <f>+'LISTA INDICADORES'!G15</f>
        <v xml:space="preserve">No. de profesionales vinculados *100 / No. proyectados </v>
      </c>
      <c r="F7" s="256"/>
      <c r="G7" s="257"/>
      <c r="H7" s="29" t="s">
        <v>41</v>
      </c>
      <c r="I7" s="280" t="str">
        <f>'LISTA INDICADORES'!E15</f>
        <v>Con la vinculación de profesionales para apoyo a las facultades, programas académicos y grupos en el proceso de investigación, se pretende el mejoramiento de los grupos de investigación en el desarrollo de productos derivados de la ejecución de proyectos de investigación, desarrollo tecnoólogico e innovación.</v>
      </c>
      <c r="J7" s="281"/>
      <c r="K7" s="24"/>
    </row>
    <row r="8" spans="1:12" ht="36.75" customHeight="1" x14ac:dyDescent="0.2">
      <c r="A8" s="28"/>
      <c r="B8" s="24"/>
      <c r="C8" s="29" t="s">
        <v>38</v>
      </c>
      <c r="D8" s="85" t="str">
        <f>+'LISTA INDICADORES'!O15</f>
        <v>Anual</v>
      </c>
      <c r="E8" s="32" t="s">
        <v>49</v>
      </c>
      <c r="F8" s="171" t="str">
        <f>+'LISTA INDICADORES'!P15</f>
        <v xml:space="preserve">Vicerrectoría Académica </v>
      </c>
      <c r="G8" s="29" t="s">
        <v>17</v>
      </c>
      <c r="H8" s="33" t="str">
        <f>+'LISTA INDICADORES'!M15</f>
        <v>Profesionales de apoyo contratados</v>
      </c>
      <c r="I8" s="29" t="s">
        <v>40</v>
      </c>
      <c r="J8" s="167" t="str">
        <f>+TABLERO!E10</f>
        <v>Aumentar</v>
      </c>
      <c r="K8" s="24"/>
    </row>
    <row r="9" spans="1:12" ht="33" customHeight="1" x14ac:dyDescent="0.2">
      <c r="A9" s="28"/>
      <c r="B9" s="24"/>
      <c r="C9" s="30" t="s">
        <v>36</v>
      </c>
      <c r="D9" s="260">
        <f>+'LISTA INDICADORES'!L15</f>
        <v>15</v>
      </c>
      <c r="E9" s="261"/>
      <c r="F9" s="35" t="s">
        <v>39</v>
      </c>
      <c r="G9" s="167">
        <f>+TABLERO!G10</f>
        <v>8</v>
      </c>
      <c r="H9" s="36" t="s">
        <v>42</v>
      </c>
      <c r="I9" s="262">
        <f>+TABLERO!F10</f>
        <v>7</v>
      </c>
      <c r="J9" s="263"/>
      <c r="K9" s="24"/>
    </row>
    <row r="10" spans="1:12" ht="4.5" customHeight="1" x14ac:dyDescent="0.2">
      <c r="A10" s="28"/>
      <c r="B10" s="24"/>
      <c r="C10" s="55">
        <v>99</v>
      </c>
      <c r="D10" s="24"/>
      <c r="E10" s="24"/>
      <c r="F10" s="24"/>
      <c r="G10" s="24"/>
      <c r="H10" s="37"/>
      <c r="I10" s="37"/>
      <c r="J10" s="24"/>
      <c r="K10" s="24"/>
    </row>
    <row r="11" spans="1:12" x14ac:dyDescent="0.2">
      <c r="A11" s="28"/>
      <c r="B11" s="24"/>
      <c r="C11" s="38"/>
      <c r="D11" s="39"/>
      <c r="E11" s="39"/>
      <c r="F11" s="39"/>
      <c r="G11" s="39"/>
      <c r="H11" s="39"/>
      <c r="I11" s="39"/>
      <c r="J11" s="40"/>
      <c r="K11" s="24"/>
    </row>
    <row r="12" spans="1:12" ht="21.75" customHeight="1" x14ac:dyDescent="0.2">
      <c r="A12" s="28"/>
      <c r="B12" s="24"/>
      <c r="C12" s="41"/>
      <c r="D12" s="24"/>
      <c r="E12" s="24"/>
      <c r="F12" s="24"/>
      <c r="G12" s="24"/>
      <c r="H12" s="24"/>
      <c r="I12" s="24"/>
      <c r="J12" s="42"/>
      <c r="K12" s="24"/>
    </row>
    <row r="13" spans="1:12" x14ac:dyDescent="0.2">
      <c r="A13" s="28"/>
      <c r="B13" s="24"/>
      <c r="C13" s="41"/>
      <c r="D13" s="24"/>
      <c r="E13" s="24"/>
      <c r="F13" s="24"/>
      <c r="G13" s="24"/>
      <c r="H13" s="24"/>
      <c r="I13" s="24"/>
      <c r="J13" s="42"/>
      <c r="K13" s="24"/>
    </row>
    <row r="14" spans="1:12" x14ac:dyDescent="0.2">
      <c r="A14" s="28"/>
      <c r="B14" s="24"/>
      <c r="C14" s="41"/>
      <c r="D14" s="24"/>
      <c r="E14" s="24"/>
      <c r="F14" s="24"/>
      <c r="G14" s="24"/>
      <c r="H14" s="24"/>
      <c r="I14" s="24"/>
      <c r="J14" s="42"/>
      <c r="K14" s="24"/>
    </row>
    <row r="15" spans="1:12" x14ac:dyDescent="0.2">
      <c r="A15" s="28"/>
      <c r="B15" s="24"/>
      <c r="C15" s="41"/>
      <c r="D15" s="24"/>
      <c r="E15" s="24"/>
      <c r="F15" s="24"/>
      <c r="G15" s="24"/>
      <c r="H15" s="24"/>
      <c r="I15" s="24"/>
      <c r="J15" s="42"/>
      <c r="K15" s="24"/>
    </row>
    <row r="16" spans="1:12" x14ac:dyDescent="0.2">
      <c r="A16" s="28"/>
      <c r="B16" s="24"/>
      <c r="C16" s="41"/>
      <c r="D16" s="24"/>
      <c r="E16" s="24"/>
      <c r="F16" s="24"/>
      <c r="G16" s="24"/>
      <c r="H16" s="24"/>
      <c r="I16" s="24"/>
      <c r="J16" s="42"/>
      <c r="K16" s="24"/>
    </row>
    <row r="17" spans="1:16" x14ac:dyDescent="0.2">
      <c r="A17" s="28"/>
      <c r="B17" s="24"/>
      <c r="C17" s="41"/>
      <c r="D17" s="24"/>
      <c r="E17" s="24"/>
      <c r="F17" s="24"/>
      <c r="G17" s="24"/>
      <c r="H17" s="24"/>
      <c r="I17" s="24"/>
      <c r="J17" s="42"/>
      <c r="K17" s="24"/>
    </row>
    <row r="18" spans="1:16" x14ac:dyDescent="0.2">
      <c r="A18" s="28"/>
      <c r="B18" s="24"/>
      <c r="C18" s="41"/>
      <c r="D18" s="24"/>
      <c r="E18" s="24"/>
      <c r="F18" s="24"/>
      <c r="G18" s="24"/>
      <c r="H18" s="24"/>
      <c r="I18" s="24"/>
      <c r="J18" s="42"/>
      <c r="K18" s="24"/>
    </row>
    <row r="19" spans="1:16" x14ac:dyDescent="0.2">
      <c r="A19" s="28"/>
      <c r="B19" s="24"/>
      <c r="C19" s="41"/>
      <c r="D19" s="24"/>
      <c r="E19" s="24"/>
      <c r="F19" s="24"/>
      <c r="G19" s="24"/>
      <c r="H19" s="24"/>
      <c r="I19" s="24"/>
      <c r="J19" s="42"/>
      <c r="K19" s="24"/>
    </row>
    <row r="20" spans="1:16" x14ac:dyDescent="0.2">
      <c r="A20" s="28"/>
      <c r="B20" s="24"/>
      <c r="C20" s="41"/>
      <c r="D20" s="24"/>
      <c r="E20" s="24"/>
      <c r="F20" s="24"/>
      <c r="G20" s="24"/>
      <c r="H20" s="24"/>
      <c r="I20" s="24"/>
      <c r="J20" s="42"/>
      <c r="K20" s="24"/>
    </row>
    <row r="21" spans="1:16" x14ac:dyDescent="0.2">
      <c r="A21" s="28"/>
      <c r="B21" s="24"/>
      <c r="C21" s="41"/>
      <c r="D21" s="24"/>
      <c r="E21" s="24"/>
      <c r="F21" s="24"/>
      <c r="G21" s="24"/>
      <c r="H21" s="24"/>
      <c r="I21" s="24"/>
      <c r="J21" s="42"/>
      <c r="K21" s="24"/>
    </row>
    <row r="22" spans="1:16" x14ac:dyDescent="0.2">
      <c r="A22" s="28"/>
      <c r="B22" s="24"/>
      <c r="C22" s="41"/>
      <c r="D22" s="24"/>
      <c r="E22" s="24"/>
      <c r="F22" s="24"/>
      <c r="G22" s="24"/>
      <c r="H22" s="24"/>
      <c r="I22" s="24"/>
      <c r="J22" s="42"/>
      <c r="K22" s="24"/>
    </row>
    <row r="23" spans="1:16" x14ac:dyDescent="0.2">
      <c r="A23" s="28"/>
      <c r="B23" s="24"/>
      <c r="C23" s="41"/>
      <c r="D23" s="24"/>
      <c r="E23" s="24"/>
      <c r="F23" s="24"/>
      <c r="G23" s="24"/>
      <c r="H23" s="24"/>
      <c r="I23" s="24"/>
      <c r="J23" s="42"/>
      <c r="K23" s="24"/>
    </row>
    <row r="24" spans="1:16" x14ac:dyDescent="0.2">
      <c r="A24" s="28"/>
      <c r="B24" s="24"/>
      <c r="C24" s="41"/>
      <c r="D24" s="24"/>
      <c r="E24" s="24"/>
      <c r="F24" s="24"/>
      <c r="G24" s="24"/>
      <c r="H24" s="24"/>
      <c r="I24" s="24"/>
      <c r="J24" s="42"/>
      <c r="K24" s="24"/>
    </row>
    <row r="25" spans="1:16" x14ac:dyDescent="0.2">
      <c r="A25" s="28"/>
      <c r="B25" s="24"/>
      <c r="C25" s="41"/>
      <c r="D25" s="24"/>
      <c r="E25" s="24"/>
      <c r="F25" s="24"/>
      <c r="G25" s="24"/>
      <c r="H25" s="24"/>
      <c r="I25" s="24"/>
      <c r="J25" s="42"/>
      <c r="K25" s="24"/>
    </row>
    <row r="26" spans="1:16" x14ac:dyDescent="0.2">
      <c r="A26" s="28"/>
      <c r="B26" s="24"/>
      <c r="C26" s="41"/>
      <c r="D26" s="24"/>
      <c r="E26" s="24"/>
      <c r="F26" s="24"/>
      <c r="G26" s="24"/>
      <c r="H26" s="24"/>
      <c r="I26" s="24"/>
      <c r="J26" s="42"/>
      <c r="K26" s="24"/>
    </row>
    <row r="27" spans="1:16" x14ac:dyDescent="0.2">
      <c r="A27" s="28"/>
      <c r="B27" s="24"/>
      <c r="C27" s="41"/>
      <c r="D27" s="24"/>
      <c r="E27" s="24"/>
      <c r="F27" s="24"/>
      <c r="G27" s="24"/>
      <c r="H27" s="24"/>
      <c r="I27" s="24"/>
      <c r="J27" s="42"/>
      <c r="K27" s="24"/>
    </row>
    <row r="28" spans="1:16" x14ac:dyDescent="0.2">
      <c r="A28" s="28"/>
      <c r="B28" s="24"/>
      <c r="C28" s="41"/>
      <c r="D28" s="24"/>
      <c r="E28" s="24"/>
      <c r="F28" s="24"/>
      <c r="G28" s="24"/>
      <c r="H28" s="24"/>
      <c r="I28" s="24"/>
      <c r="J28" s="42"/>
      <c r="K28" s="24"/>
    </row>
    <row r="29" spans="1:16" x14ac:dyDescent="0.2">
      <c r="A29" s="28"/>
      <c r="B29" s="24"/>
      <c r="C29" s="41"/>
      <c r="D29" s="24"/>
      <c r="E29" s="24"/>
      <c r="F29" s="24"/>
      <c r="G29" s="24"/>
      <c r="H29" s="24"/>
      <c r="I29" s="24"/>
      <c r="J29" s="42"/>
      <c r="K29" s="24"/>
      <c r="O29" s="43"/>
      <c r="P29" s="43"/>
    </row>
    <row r="30" spans="1:16" x14ac:dyDescent="0.2">
      <c r="A30" s="28"/>
      <c r="B30" s="24"/>
      <c r="C30" s="41"/>
      <c r="D30" s="24"/>
      <c r="E30" s="24"/>
      <c r="F30" s="24"/>
      <c r="G30" s="24"/>
      <c r="H30" s="24"/>
      <c r="I30" s="24"/>
      <c r="J30" s="42"/>
      <c r="K30" s="24"/>
      <c r="O30" s="43"/>
      <c r="P30" s="43"/>
    </row>
    <row r="31" spans="1:16" x14ac:dyDescent="0.2">
      <c r="A31" s="28"/>
      <c r="B31" s="24"/>
      <c r="C31" s="41"/>
      <c r="D31" s="24"/>
      <c r="E31" s="24"/>
      <c r="F31" s="24"/>
      <c r="G31" s="24"/>
      <c r="H31" s="24"/>
      <c r="I31" s="24"/>
      <c r="J31" s="42"/>
      <c r="K31" s="24"/>
      <c r="O31" s="43"/>
      <c r="P31" s="43"/>
    </row>
    <row r="32" spans="1:16" x14ac:dyDescent="0.2">
      <c r="A32" s="28"/>
      <c r="B32" s="24"/>
      <c r="C32" s="41"/>
      <c r="D32" s="24"/>
      <c r="E32" s="24"/>
      <c r="F32" s="24"/>
      <c r="G32" s="24"/>
      <c r="H32" s="24"/>
      <c r="I32" s="24"/>
      <c r="J32" s="42"/>
      <c r="K32" s="24"/>
      <c r="O32" s="43"/>
      <c r="P32" s="43"/>
    </row>
    <row r="33" spans="1:16" x14ac:dyDescent="0.2">
      <c r="A33" s="28"/>
      <c r="B33" s="24"/>
      <c r="C33" s="41"/>
      <c r="D33" s="24"/>
      <c r="E33" s="24"/>
      <c r="F33" s="24"/>
      <c r="G33" s="24"/>
      <c r="H33" s="24"/>
      <c r="I33" s="24"/>
      <c r="J33" s="42"/>
      <c r="K33" s="24"/>
      <c r="O33" s="43"/>
      <c r="P33" s="43"/>
    </row>
    <row r="34" spans="1:16" x14ac:dyDescent="0.2">
      <c r="A34" s="28"/>
      <c r="B34" s="24"/>
      <c r="C34" s="41"/>
      <c r="D34" s="24"/>
      <c r="E34" s="24"/>
      <c r="F34" s="24"/>
      <c r="G34" s="24"/>
      <c r="H34" s="24"/>
      <c r="I34" s="24"/>
      <c r="J34" s="42"/>
      <c r="K34" s="24"/>
      <c r="O34" s="43"/>
      <c r="P34" s="43"/>
    </row>
    <row r="35" spans="1:16" x14ac:dyDescent="0.2">
      <c r="A35" s="28"/>
      <c r="B35" s="24"/>
      <c r="C35" s="41"/>
      <c r="D35" s="24"/>
      <c r="E35" s="24"/>
      <c r="F35" s="24"/>
      <c r="G35" s="24"/>
      <c r="H35" s="24"/>
      <c r="I35" s="24"/>
      <c r="J35" s="42"/>
      <c r="K35" s="24"/>
      <c r="O35" s="43"/>
      <c r="P35" s="43"/>
    </row>
    <row r="36" spans="1:16" x14ac:dyDescent="0.2">
      <c r="A36" s="28"/>
      <c r="B36" s="24"/>
      <c r="C36" s="44"/>
      <c r="D36" s="45"/>
      <c r="E36" s="45"/>
      <c r="F36" s="45"/>
      <c r="G36" s="45"/>
      <c r="H36" s="45"/>
      <c r="I36" s="45"/>
      <c r="J36" s="46"/>
      <c r="K36" s="24"/>
      <c r="O36" s="21"/>
      <c r="P36" s="21"/>
    </row>
    <row r="37" spans="1:16" ht="17.25" customHeight="1" x14ac:dyDescent="0.2">
      <c r="A37" s="28"/>
      <c r="B37" s="24"/>
      <c r="C37" s="24"/>
      <c r="D37" s="24"/>
      <c r="E37" s="24"/>
      <c r="F37" s="24"/>
      <c r="G37" s="24"/>
      <c r="H37" s="24"/>
      <c r="I37" s="24"/>
      <c r="J37" s="24"/>
      <c r="K37" s="24"/>
      <c r="L37" s="47"/>
      <c r="M37" s="47"/>
      <c r="N37" s="47"/>
      <c r="O37" s="21"/>
      <c r="P37" s="21"/>
    </row>
    <row r="38" spans="1:16" ht="24" customHeight="1" x14ac:dyDescent="0.2">
      <c r="A38" s="28"/>
      <c r="B38" s="24"/>
      <c r="C38" s="61" t="s">
        <v>16</v>
      </c>
      <c r="D38" s="61" t="s">
        <v>1</v>
      </c>
      <c r="E38" s="61" t="s">
        <v>20</v>
      </c>
      <c r="F38" s="285" t="s">
        <v>35</v>
      </c>
      <c r="G38" s="285"/>
      <c r="H38" s="285"/>
      <c r="I38" s="285" t="s">
        <v>43</v>
      </c>
      <c r="J38" s="285"/>
      <c r="K38" s="48"/>
      <c r="L38" s="47"/>
      <c r="M38" s="47"/>
      <c r="N38" s="47"/>
      <c r="O38" s="49" t="s">
        <v>18</v>
      </c>
      <c r="P38" s="49" t="s">
        <v>19</v>
      </c>
    </row>
    <row r="39" spans="1:16" ht="18.75" customHeight="1" x14ac:dyDescent="0.2">
      <c r="A39" s="50"/>
      <c r="B39" s="24"/>
      <c r="C39" s="51" t="s">
        <v>21</v>
      </c>
      <c r="D39" s="174"/>
      <c r="E39" s="20">
        <f>+TABLERO!J$10</f>
        <v>0</v>
      </c>
      <c r="F39" s="253"/>
      <c r="G39" s="253"/>
      <c r="H39" s="253"/>
      <c r="I39" s="253"/>
      <c r="J39" s="253"/>
      <c r="K39" s="53"/>
      <c r="L39" s="47"/>
      <c r="M39" s="47"/>
      <c r="O39" s="169">
        <f t="shared" ref="O39:O50" si="0">+$G$9</f>
        <v>8</v>
      </c>
      <c r="P39" s="169">
        <f t="shared" ref="P39:P50" si="1">+$I$9</f>
        <v>7</v>
      </c>
    </row>
    <row r="40" spans="1:16" ht="18.75" customHeight="1" x14ac:dyDescent="0.2">
      <c r="A40" s="50"/>
      <c r="B40" s="24"/>
      <c r="C40" s="51" t="s">
        <v>22</v>
      </c>
      <c r="D40" s="174"/>
      <c r="E40" s="20">
        <f>+TABLERO!K$10</f>
        <v>0</v>
      </c>
      <c r="F40" s="253"/>
      <c r="G40" s="253"/>
      <c r="H40" s="253"/>
      <c r="I40" s="253"/>
      <c r="J40" s="253"/>
      <c r="K40" s="53"/>
      <c r="L40" s="47"/>
      <c r="M40" s="47"/>
      <c r="O40" s="169">
        <f t="shared" si="0"/>
        <v>8</v>
      </c>
      <c r="P40" s="169">
        <f t="shared" si="1"/>
        <v>7</v>
      </c>
    </row>
    <row r="41" spans="1:16" ht="18.75" customHeight="1" x14ac:dyDescent="0.2">
      <c r="A41" s="50"/>
      <c r="B41" s="24"/>
      <c r="C41" s="51" t="s">
        <v>23</v>
      </c>
      <c r="D41" s="174"/>
      <c r="E41" s="20">
        <f>+TABLERO!L$10</f>
        <v>0</v>
      </c>
      <c r="F41" s="253"/>
      <c r="G41" s="253"/>
      <c r="H41" s="253"/>
      <c r="I41" s="253"/>
      <c r="J41" s="253"/>
      <c r="K41" s="53"/>
      <c r="L41" s="47"/>
      <c r="M41" s="47"/>
      <c r="O41" s="169">
        <f t="shared" si="0"/>
        <v>8</v>
      </c>
      <c r="P41" s="169">
        <f t="shared" si="1"/>
        <v>7</v>
      </c>
    </row>
    <row r="42" spans="1:16" ht="18.75" customHeight="1" x14ac:dyDescent="0.2">
      <c r="A42" s="50"/>
      <c r="B42" s="24"/>
      <c r="C42" s="51" t="s">
        <v>24</v>
      </c>
      <c r="D42" s="174"/>
      <c r="E42" s="20">
        <f>+TABLERO!M10</f>
        <v>0</v>
      </c>
      <c r="F42" s="253"/>
      <c r="G42" s="253"/>
      <c r="H42" s="253"/>
      <c r="I42" s="253"/>
      <c r="J42" s="253"/>
      <c r="K42" s="53"/>
      <c r="L42" s="47"/>
      <c r="M42" s="47"/>
      <c r="O42" s="169">
        <f t="shared" si="0"/>
        <v>8</v>
      </c>
      <c r="P42" s="169">
        <f t="shared" si="1"/>
        <v>7</v>
      </c>
    </row>
    <row r="43" spans="1:16" ht="18.75" customHeight="1" x14ac:dyDescent="0.2">
      <c r="A43" s="50"/>
      <c r="B43" s="24"/>
      <c r="C43" s="51" t="s">
        <v>25</v>
      </c>
      <c r="D43" s="174"/>
      <c r="E43" s="20">
        <f>+TABLERO!N$10</f>
        <v>0</v>
      </c>
      <c r="F43" s="253"/>
      <c r="G43" s="253"/>
      <c r="H43" s="253"/>
      <c r="I43" s="253"/>
      <c r="J43" s="253"/>
      <c r="K43" s="53"/>
      <c r="L43" s="47"/>
      <c r="M43" s="47"/>
      <c r="O43" s="169">
        <f t="shared" si="0"/>
        <v>8</v>
      </c>
      <c r="P43" s="169">
        <f t="shared" si="1"/>
        <v>7</v>
      </c>
    </row>
    <row r="44" spans="1:16" ht="18.75" customHeight="1" x14ac:dyDescent="0.2">
      <c r="A44" s="50"/>
      <c r="B44" s="24"/>
      <c r="C44" s="51" t="s">
        <v>26</v>
      </c>
      <c r="D44" s="168">
        <f>+'LISTA INDICADORES'!I15</f>
        <v>8</v>
      </c>
      <c r="E44" s="73">
        <f>+TABLERO!O$10</f>
        <v>10</v>
      </c>
      <c r="F44" s="253"/>
      <c r="G44" s="253"/>
      <c r="H44" s="253"/>
      <c r="I44" s="253"/>
      <c r="J44" s="253"/>
      <c r="K44" s="53"/>
      <c r="L44" s="47"/>
      <c r="M44" s="47"/>
      <c r="O44" s="169">
        <f t="shared" si="0"/>
        <v>8</v>
      </c>
      <c r="P44" s="169">
        <f t="shared" si="1"/>
        <v>7</v>
      </c>
    </row>
    <row r="45" spans="1:16" ht="18.75" customHeight="1" x14ac:dyDescent="0.2">
      <c r="A45" s="50"/>
      <c r="B45" s="24"/>
      <c r="C45" s="51" t="s">
        <v>27</v>
      </c>
      <c r="D45" s="174"/>
      <c r="E45" s="20">
        <f>+TABLERO!P$10</f>
        <v>0</v>
      </c>
      <c r="F45" s="253"/>
      <c r="G45" s="253"/>
      <c r="H45" s="253"/>
      <c r="I45" s="253"/>
      <c r="J45" s="253"/>
      <c r="K45" s="53"/>
      <c r="L45" s="47"/>
      <c r="M45" s="47"/>
      <c r="O45" s="169">
        <f t="shared" si="0"/>
        <v>8</v>
      </c>
      <c r="P45" s="169">
        <f t="shared" si="1"/>
        <v>7</v>
      </c>
    </row>
    <row r="46" spans="1:16" ht="18.75" customHeight="1" x14ac:dyDescent="0.2">
      <c r="A46" s="50"/>
      <c r="B46" s="24"/>
      <c r="C46" s="51" t="s">
        <v>28</v>
      </c>
      <c r="D46" s="174"/>
      <c r="E46" s="20">
        <f>+TABLERO!Q$10</f>
        <v>0</v>
      </c>
      <c r="F46" s="253"/>
      <c r="G46" s="253"/>
      <c r="H46" s="253"/>
      <c r="I46" s="253"/>
      <c r="J46" s="253"/>
      <c r="K46" s="53"/>
      <c r="L46" s="47"/>
      <c r="M46" s="47"/>
      <c r="O46" s="169">
        <f t="shared" si="0"/>
        <v>8</v>
      </c>
      <c r="P46" s="169">
        <f t="shared" si="1"/>
        <v>7</v>
      </c>
    </row>
    <row r="47" spans="1:16" ht="18.75" customHeight="1" x14ac:dyDescent="0.2">
      <c r="A47" s="50"/>
      <c r="B47" s="24"/>
      <c r="C47" s="51" t="s">
        <v>29</v>
      </c>
      <c r="D47" s="174"/>
      <c r="E47" s="20">
        <f>+TABLERO!R$10</f>
        <v>0</v>
      </c>
      <c r="F47" s="253"/>
      <c r="G47" s="253"/>
      <c r="H47" s="253"/>
      <c r="I47" s="253"/>
      <c r="J47" s="253"/>
      <c r="K47" s="53"/>
      <c r="L47" s="47"/>
      <c r="M47" s="47"/>
      <c r="O47" s="169">
        <f t="shared" si="0"/>
        <v>8</v>
      </c>
      <c r="P47" s="169">
        <f t="shared" si="1"/>
        <v>7</v>
      </c>
    </row>
    <row r="48" spans="1:16" ht="18.75" customHeight="1" x14ac:dyDescent="0.2">
      <c r="A48" s="50"/>
      <c r="B48" s="24"/>
      <c r="C48" s="51" t="s">
        <v>30</v>
      </c>
      <c r="D48" s="174"/>
      <c r="E48" s="20">
        <f>+TABLERO!S$10</f>
        <v>0</v>
      </c>
      <c r="F48" s="253"/>
      <c r="G48" s="253"/>
      <c r="H48" s="253"/>
      <c r="I48" s="253"/>
      <c r="J48" s="253"/>
      <c r="K48" s="53"/>
      <c r="L48" s="47"/>
      <c r="M48" s="47"/>
      <c r="O48" s="169">
        <f t="shared" si="0"/>
        <v>8</v>
      </c>
      <c r="P48" s="169">
        <f t="shared" si="1"/>
        <v>7</v>
      </c>
    </row>
    <row r="49" spans="1:16" ht="18.75" customHeight="1" x14ac:dyDescent="0.2">
      <c r="A49" s="50"/>
      <c r="B49" s="24"/>
      <c r="C49" s="51" t="s">
        <v>31</v>
      </c>
      <c r="D49" s="174"/>
      <c r="E49" s="20">
        <f>+TABLERO!T$10</f>
        <v>0</v>
      </c>
      <c r="F49" s="253"/>
      <c r="G49" s="253"/>
      <c r="H49" s="253"/>
      <c r="I49" s="253"/>
      <c r="J49" s="253"/>
      <c r="K49" s="53"/>
      <c r="L49" s="47"/>
      <c r="M49" s="47"/>
      <c r="O49" s="169">
        <f t="shared" si="0"/>
        <v>8</v>
      </c>
      <c r="P49" s="169">
        <f t="shared" si="1"/>
        <v>7</v>
      </c>
    </row>
    <row r="50" spans="1:16" ht="18" customHeight="1" x14ac:dyDescent="0.2">
      <c r="A50" s="50"/>
      <c r="B50" s="24"/>
      <c r="C50" s="51" t="s">
        <v>32</v>
      </c>
      <c r="D50" s="168">
        <f>+'LISTA INDICADORES'!K15</f>
        <v>7</v>
      </c>
      <c r="E50" s="73">
        <v>0.05</v>
      </c>
      <c r="F50" s="253"/>
      <c r="G50" s="253"/>
      <c r="H50" s="253"/>
      <c r="I50" s="253"/>
      <c r="J50" s="253"/>
      <c r="K50" s="53"/>
      <c r="L50" s="47"/>
      <c r="M50" s="47"/>
      <c r="O50" s="169">
        <f t="shared" si="0"/>
        <v>8</v>
      </c>
      <c r="P50" s="169">
        <f t="shared" si="1"/>
        <v>7</v>
      </c>
    </row>
    <row r="51" spans="1:16" ht="18.75" customHeight="1" x14ac:dyDescent="0.25">
      <c r="A51" s="28"/>
      <c r="B51" s="24"/>
      <c r="C51" s="58" t="s">
        <v>33</v>
      </c>
      <c r="D51" s="175">
        <f>D44+D50</f>
        <v>15</v>
      </c>
      <c r="E51" s="186">
        <f>+(E44+E50)/D51</f>
        <v>0.67</v>
      </c>
      <c r="F51" s="283"/>
      <c r="G51" s="283"/>
      <c r="H51" s="283"/>
      <c r="I51" s="284"/>
      <c r="J51" s="284"/>
      <c r="K51" s="24"/>
      <c r="L51" s="47"/>
      <c r="M51" s="47"/>
      <c r="N51" s="47"/>
      <c r="O51" s="54"/>
      <c r="P51" s="54"/>
    </row>
    <row r="52" spans="1:16" x14ac:dyDescent="0.2">
      <c r="K52" s="55"/>
    </row>
    <row r="53" spans="1:16" x14ac:dyDescent="0.2">
      <c r="K53" s="55"/>
    </row>
    <row r="54" spans="1:16" x14ac:dyDescent="0.2">
      <c r="F54" s="56"/>
      <c r="K54" s="55"/>
    </row>
    <row r="55" spans="1:16" x14ac:dyDescent="0.2">
      <c r="K55" s="55"/>
    </row>
  </sheetData>
  <sheetProtection formatCells="0" selectLockedCells="1"/>
  <dataConsolidate/>
  <mergeCells count="38">
    <mergeCell ref="D4:J4"/>
    <mergeCell ref="C3:C5"/>
    <mergeCell ref="D3:J3"/>
    <mergeCell ref="E5:F5"/>
    <mergeCell ref="H5:J5"/>
    <mergeCell ref="C7:D7"/>
    <mergeCell ref="E7:G7"/>
    <mergeCell ref="I7:J7"/>
    <mergeCell ref="F41:H41"/>
    <mergeCell ref="I41:J41"/>
    <mergeCell ref="D9:E9"/>
    <mergeCell ref="I9:J9"/>
    <mergeCell ref="F39:H39"/>
    <mergeCell ref="I39:J39"/>
    <mergeCell ref="F40:H40"/>
    <mergeCell ref="I40:J40"/>
    <mergeCell ref="F38:H38"/>
    <mergeCell ref="I38:J38"/>
    <mergeCell ref="F43:H43"/>
    <mergeCell ref="I43:J43"/>
    <mergeCell ref="F44:H44"/>
    <mergeCell ref="I44:J44"/>
    <mergeCell ref="F42:H42"/>
    <mergeCell ref="I42:J42"/>
    <mergeCell ref="F51:H51"/>
    <mergeCell ref="I51:J51"/>
    <mergeCell ref="F45:H45"/>
    <mergeCell ref="I45:J45"/>
    <mergeCell ref="F46:H46"/>
    <mergeCell ref="I46:J46"/>
    <mergeCell ref="F49:H49"/>
    <mergeCell ref="I49:J49"/>
    <mergeCell ref="F47:H47"/>
    <mergeCell ref="I47:J47"/>
    <mergeCell ref="F48:H48"/>
    <mergeCell ref="I48:J48"/>
    <mergeCell ref="F50:H50"/>
    <mergeCell ref="I50:J50"/>
  </mergeCells>
  <phoneticPr fontId="0" type="noConversion"/>
  <conditionalFormatting sqref="F9">
    <cfRule type="cellIs" dxfId="59" priority="10" stopIfTrue="1" operator="greaterThan">
      <formula>#REF!</formula>
    </cfRule>
  </conditionalFormatting>
  <conditionalFormatting sqref="E39:E50">
    <cfRule type="cellIs" dxfId="58" priority="4" stopIfTrue="1" operator="greaterThanOrEqual">
      <formula>$G$9</formula>
    </cfRule>
    <cfRule type="cellIs" dxfId="57" priority="5" stopIfTrue="1" operator="greaterThan">
      <formula>$I$9</formula>
    </cfRule>
    <cfRule type="cellIs" dxfId="56" priority="6" stopIfTrue="1" operator="lessThanOrEqual">
      <formula>$I$9</formula>
    </cfRule>
  </conditionalFormatting>
  <printOptions horizontalCentered="1" verticalCentered="1"/>
  <pageMargins left="0.39370078740157483" right="0.39370078740157483" top="0.39370078740157483" bottom="0.39370078740157483" header="0" footer="0"/>
  <pageSetup scale="66" orientation="landscape" horizontalDpi="300" verticalDpi="300" r:id="rId1"/>
  <headerFooter alignWithMargins="0">
    <oddFooter>&amp;L&amp;F&amp;C&amp;A&amp;R&amp;P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26</vt:i4>
      </vt:variant>
    </vt:vector>
  </HeadingPairs>
  <TitlesOfParts>
    <vt:vector size="49" baseType="lpstr">
      <vt:lpstr>MENU</vt:lpstr>
      <vt:lpstr>OPCIONES</vt:lpstr>
      <vt:lpstr>LISTA PROCESOS</vt:lpstr>
      <vt:lpstr>LISTA INDICADORES</vt:lpstr>
      <vt:lpstr>TABLERO</vt:lpstr>
      <vt:lpstr>INDICADOR 1</vt:lpstr>
      <vt:lpstr>INDICADOR 2</vt:lpstr>
      <vt:lpstr>INDICADOR 3</vt:lpstr>
      <vt:lpstr>INDICADOR 4</vt:lpstr>
      <vt:lpstr>INDICADOR 5</vt:lpstr>
      <vt:lpstr>INDICADOR 13</vt:lpstr>
      <vt:lpstr>INDICADOR 14</vt:lpstr>
      <vt:lpstr>INDICADOR 15</vt:lpstr>
      <vt:lpstr>INDICADOR 16</vt:lpstr>
      <vt:lpstr>INDICADOR 17</vt:lpstr>
      <vt:lpstr>INDICADOR 18</vt:lpstr>
      <vt:lpstr>INDICADOR 19</vt:lpstr>
      <vt:lpstr>INDICADOR 20</vt:lpstr>
      <vt:lpstr>INDICADOR 21</vt:lpstr>
      <vt:lpstr>INDICADOR 22</vt:lpstr>
      <vt:lpstr>INDICADOR 23</vt:lpstr>
      <vt:lpstr>INDICADOR 24</vt:lpstr>
      <vt:lpstr>INDICADOR 25</vt:lpstr>
      <vt:lpstr>'INDICADOR 1'!Área_de_impresión</vt:lpstr>
      <vt:lpstr>'INDICADOR 13'!Área_de_impresión</vt:lpstr>
      <vt:lpstr>'INDICADOR 14'!Área_de_impresión</vt:lpstr>
      <vt:lpstr>'INDICADOR 15'!Área_de_impresión</vt:lpstr>
      <vt:lpstr>'INDICADOR 16'!Área_de_impresión</vt:lpstr>
      <vt:lpstr>'INDICADOR 17'!Área_de_impresión</vt:lpstr>
      <vt:lpstr>'INDICADOR 18'!Área_de_impresión</vt:lpstr>
      <vt:lpstr>'INDICADOR 19'!Área_de_impresión</vt:lpstr>
      <vt:lpstr>'INDICADOR 2'!Área_de_impresión</vt:lpstr>
      <vt:lpstr>'INDICADOR 20'!Área_de_impresión</vt:lpstr>
      <vt:lpstr>'INDICADOR 21'!Área_de_impresión</vt:lpstr>
      <vt:lpstr>'INDICADOR 22'!Área_de_impresión</vt:lpstr>
      <vt:lpstr>'INDICADOR 23'!Área_de_impresión</vt:lpstr>
      <vt:lpstr>'INDICADOR 24'!Área_de_impresión</vt:lpstr>
      <vt:lpstr>'INDICADOR 25'!Área_de_impresión</vt:lpstr>
      <vt:lpstr>'INDICADOR 3'!Área_de_impresión</vt:lpstr>
      <vt:lpstr>'INDICADOR 4'!Área_de_impresión</vt:lpstr>
      <vt:lpstr>'INDICADOR 5'!Área_de_impresión</vt:lpstr>
      <vt:lpstr>'LISTA PROCESOS'!Área_de_impresión</vt:lpstr>
      <vt:lpstr>TABLERO!Área_de_impresión</vt:lpstr>
      <vt:lpstr>TABLERO!AUMENTAR</vt:lpstr>
      <vt:lpstr>TABLERO!TABLERO__E9</vt:lpstr>
      <vt:lpstr>TABLERO!TABLERO_E9</vt:lpstr>
      <vt:lpstr>'LISTA INDICADORES'!Títulos_a_imprimir</vt:lpstr>
      <vt:lpstr>'LISTA PROCESOS'!Títulos_a_imprimir</vt:lpstr>
      <vt:lpstr>TABLERO!Títulos_a_imprimir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Herramienta H09 Tablero de indicadores</dc:title>
  <dc:subject>NTC 6001</dc:subject>
  <dc:creator>INALCEC</dc:creator>
  <cp:lastModifiedBy>SGCALIDAD</cp:lastModifiedBy>
  <cp:lastPrinted>2023-10-26T23:23:33Z</cp:lastPrinted>
  <dcterms:created xsi:type="dcterms:W3CDTF">2007-07-05T21:37:41Z</dcterms:created>
  <dcterms:modified xsi:type="dcterms:W3CDTF">2023-10-26T23:25:02Z</dcterms:modified>
</cp:coreProperties>
</file>